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80" windowHeight="11640" activeTab="1"/>
  </bookViews>
  <sheets>
    <sheet name="Notes" sheetId="1" r:id="rId1"/>
    <sheet name="MURs" sheetId="2" r:id="rId2"/>
    <sheet name="PS cables" sheetId="3" r:id="rId3"/>
    <sheet name="PS crates channels" sheetId="4" r:id="rId4"/>
  </sheets>
  <definedNames/>
  <calcPr fullCalcOnLoad="1"/>
</workbook>
</file>

<file path=xl/sharedStrings.xml><?xml version="1.0" encoding="utf-8"?>
<sst xmlns="http://schemas.openxmlformats.org/spreadsheetml/2006/main" count="1436" uniqueCount="841">
  <si>
    <t>Z+</t>
  </si>
  <si>
    <t>Z-</t>
  </si>
  <si>
    <t>Fibres</t>
  </si>
  <si>
    <t>Fibre</t>
  </si>
  <si>
    <t>TX</t>
  </si>
  <si>
    <t>RX</t>
  </si>
  <si>
    <t>Box</t>
  </si>
  <si>
    <t>LMT box</t>
  </si>
  <si>
    <t>Serial Number</t>
  </si>
  <si>
    <t>MUR</t>
  </si>
  <si>
    <t>Harness type</t>
  </si>
  <si>
    <t>31b</t>
  </si>
  <si>
    <t>5 (RHRF)</t>
  </si>
  <si>
    <t>1 (LHRF)</t>
  </si>
  <si>
    <t>6 (RHRF)</t>
  </si>
  <si>
    <t>2 (RHRF)</t>
  </si>
  <si>
    <t>30b</t>
  </si>
  <si>
    <t>7 (LHRF)</t>
  </si>
  <si>
    <t>3 (LHRF)</t>
  </si>
  <si>
    <t>8 (RHRF)</t>
  </si>
  <si>
    <t>4 (RHRF)</t>
  </si>
  <si>
    <t>27b</t>
  </si>
  <si>
    <t>26b</t>
  </si>
  <si>
    <t>5 (LHRF)</t>
  </si>
  <si>
    <t>22b</t>
  </si>
  <si>
    <t>1 (RHRF)</t>
  </si>
  <si>
    <t>21b</t>
  </si>
  <si>
    <t>18b</t>
  </si>
  <si>
    <t>17b</t>
  </si>
  <si>
    <t>15b</t>
  </si>
  <si>
    <t>14b</t>
  </si>
  <si>
    <t>11b</t>
  </si>
  <si>
    <t>10b</t>
  </si>
  <si>
    <t>6b</t>
  </si>
  <si>
    <t>5b</t>
  </si>
  <si>
    <t>2b</t>
  </si>
  <si>
    <t>1b</t>
  </si>
  <si>
    <t>3001</t>
  </si>
  <si>
    <t>B</t>
  </si>
  <si>
    <t>A</t>
  </si>
  <si>
    <t>Fixed to Cable Support Rings</t>
  </si>
  <si>
    <t>C0-05</t>
  </si>
  <si>
    <t>C0-04</t>
  </si>
  <si>
    <t>C0-03</t>
  </si>
  <si>
    <t>C0-02</t>
  </si>
  <si>
    <t>C0-01</t>
  </si>
  <si>
    <t>C0-00</t>
  </si>
  <si>
    <t>C7-47</t>
  </si>
  <si>
    <t>C7-46</t>
  </si>
  <si>
    <t>C7-45</t>
  </si>
  <si>
    <t>C7-44</t>
  </si>
  <si>
    <t>C7-43</t>
  </si>
  <si>
    <t>C7-42</t>
  </si>
  <si>
    <t>C6-42</t>
  </si>
  <si>
    <t>C6-43</t>
  </si>
  <si>
    <t>C6-44</t>
  </si>
  <si>
    <t>C6-45</t>
  </si>
  <si>
    <t>C6-46</t>
  </si>
  <si>
    <t>C6-47</t>
  </si>
  <si>
    <t>C7-36</t>
  </si>
  <si>
    <t>C7-38</t>
  </si>
  <si>
    <t>C7-39</t>
  </si>
  <si>
    <t>C7-40</t>
  </si>
  <si>
    <t>C7-41</t>
  </si>
  <si>
    <t>C6-41</t>
  </si>
  <si>
    <t>C6-40</t>
  </si>
  <si>
    <t>C6-39</t>
  </si>
  <si>
    <t>C6-38</t>
  </si>
  <si>
    <t>C6-37</t>
  </si>
  <si>
    <t>C6-36</t>
  </si>
  <si>
    <t>C7-35</t>
  </si>
  <si>
    <t>C7-34</t>
  </si>
  <si>
    <t>C7-33</t>
  </si>
  <si>
    <t>C7-32</t>
  </si>
  <si>
    <t>C7-31</t>
  </si>
  <si>
    <t>C7-30</t>
  </si>
  <si>
    <t>C6-30</t>
  </si>
  <si>
    <t>C6-31</t>
  </si>
  <si>
    <t>C6-32</t>
  </si>
  <si>
    <t>C6-33</t>
  </si>
  <si>
    <t>C6-34</t>
  </si>
  <si>
    <t>C6-35</t>
  </si>
  <si>
    <t>C7-24</t>
  </si>
  <si>
    <t>C7-25</t>
  </si>
  <si>
    <t>C7-26</t>
  </si>
  <si>
    <t>C7-27</t>
  </si>
  <si>
    <t>C7-28</t>
  </si>
  <si>
    <t>C7-29</t>
  </si>
  <si>
    <t>C6-29</t>
  </si>
  <si>
    <t>C6-28</t>
  </si>
  <si>
    <t>C6-27</t>
  </si>
  <si>
    <t>C6-26</t>
  </si>
  <si>
    <t>C6-25</t>
  </si>
  <si>
    <t>C6-24</t>
  </si>
  <si>
    <t>C7-23</t>
  </si>
  <si>
    <t>C7-22</t>
  </si>
  <si>
    <t>C7-21</t>
  </si>
  <si>
    <t>C7-20</t>
  </si>
  <si>
    <t>C7-19</t>
  </si>
  <si>
    <t>C7-18</t>
  </si>
  <si>
    <t>C6-18</t>
  </si>
  <si>
    <t>C6-19</t>
  </si>
  <si>
    <t>C6-20</t>
  </si>
  <si>
    <t>C6-21</t>
  </si>
  <si>
    <t>C6-22</t>
  </si>
  <si>
    <t>C6-23</t>
  </si>
  <si>
    <t>C7-12</t>
  </si>
  <si>
    <t>C7-13</t>
  </si>
  <si>
    <t>C7-14</t>
  </si>
  <si>
    <t>C7-15</t>
  </si>
  <si>
    <t>C7-16</t>
  </si>
  <si>
    <t>C7-17</t>
  </si>
  <si>
    <t>C6-17</t>
  </si>
  <si>
    <t>C6-16</t>
  </si>
  <si>
    <t>C6-15</t>
  </si>
  <si>
    <t>C6-14</t>
  </si>
  <si>
    <t>C6-13</t>
  </si>
  <si>
    <t>C6-12</t>
  </si>
  <si>
    <t>C7-11</t>
  </si>
  <si>
    <t>C7-10</t>
  </si>
  <si>
    <t>C7-09</t>
  </si>
  <si>
    <t>C7-08</t>
  </si>
  <si>
    <t>C7-07</t>
  </si>
  <si>
    <t>C7-06</t>
  </si>
  <si>
    <t>C6-06</t>
  </si>
  <si>
    <t>C6-07</t>
  </si>
  <si>
    <t>C6-08</t>
  </si>
  <si>
    <t>C6-09</t>
  </si>
  <si>
    <t>C6-10</t>
  </si>
  <si>
    <t>C6-11</t>
  </si>
  <si>
    <t>C7-00</t>
  </si>
  <si>
    <t>C7-01</t>
  </si>
  <si>
    <t>C7-02</t>
  </si>
  <si>
    <t>C7-03</t>
  </si>
  <si>
    <t>C7-04</t>
  </si>
  <si>
    <t>C7-05</t>
  </si>
  <si>
    <t>C6-05</t>
  </si>
  <si>
    <t>C6-04</t>
  </si>
  <si>
    <t>C6-03</t>
  </si>
  <si>
    <t>C6-02</t>
  </si>
  <si>
    <t>C6-01</t>
  </si>
  <si>
    <t>C6-00</t>
  </si>
  <si>
    <t>C5-47</t>
  </si>
  <si>
    <t>C5-46</t>
  </si>
  <si>
    <t>C5-45</t>
  </si>
  <si>
    <t>C5-44</t>
  </si>
  <si>
    <t>C5-43</t>
  </si>
  <si>
    <t>C5-42</t>
  </si>
  <si>
    <t>C4-42</t>
  </si>
  <si>
    <t>C4-43</t>
  </si>
  <si>
    <t>C4-44</t>
  </si>
  <si>
    <t>C4-45</t>
  </si>
  <si>
    <t>C4-46</t>
  </si>
  <si>
    <t>C4-47</t>
  </si>
  <si>
    <t>C5-36</t>
  </si>
  <si>
    <t>C5-38</t>
  </si>
  <si>
    <t>C5-39</t>
  </si>
  <si>
    <t>C5-40</t>
  </si>
  <si>
    <t>C5-41</t>
  </si>
  <si>
    <t>C4-41</t>
  </si>
  <si>
    <t>C4-40</t>
  </si>
  <si>
    <t>C4-39</t>
  </si>
  <si>
    <t>C4-38</t>
  </si>
  <si>
    <t>C4-37</t>
  </si>
  <si>
    <t>C4-36</t>
  </si>
  <si>
    <t>C5-35</t>
  </si>
  <si>
    <t>C5-34</t>
  </si>
  <si>
    <t>C5-33</t>
  </si>
  <si>
    <t>C5-32</t>
  </si>
  <si>
    <t>C5-31</t>
  </si>
  <si>
    <t>C5-30</t>
  </si>
  <si>
    <t>C4-30</t>
  </si>
  <si>
    <t>C4-31</t>
  </si>
  <si>
    <t>C4-32</t>
  </si>
  <si>
    <t>C4-33</t>
  </si>
  <si>
    <t>C4-34</t>
  </si>
  <si>
    <t>C4-35</t>
  </si>
  <si>
    <t>C5-24</t>
  </si>
  <si>
    <t>C5-25</t>
  </si>
  <si>
    <t>C5-26</t>
  </si>
  <si>
    <t>C5-27</t>
  </si>
  <si>
    <t>C5-28</t>
  </si>
  <si>
    <t>C5-29</t>
  </si>
  <si>
    <t>C4-29</t>
  </si>
  <si>
    <t>C4-28</t>
  </si>
  <si>
    <t>C4-27</t>
  </si>
  <si>
    <t>C4-26</t>
  </si>
  <si>
    <t>C4-25</t>
  </si>
  <si>
    <t>C4-24</t>
  </si>
  <si>
    <t>C5-23</t>
  </si>
  <si>
    <t>C5-22</t>
  </si>
  <si>
    <t>C5-21</t>
  </si>
  <si>
    <t>C5-20</t>
  </si>
  <si>
    <t>C5-19</t>
  </si>
  <si>
    <t>C5-18</t>
  </si>
  <si>
    <t>C4-18</t>
  </si>
  <si>
    <t>C4-19</t>
  </si>
  <si>
    <t>C4-20</t>
  </si>
  <si>
    <t>C4-21</t>
  </si>
  <si>
    <t>C4-22</t>
  </si>
  <si>
    <t>C4-23</t>
  </si>
  <si>
    <t>C5-12</t>
  </si>
  <si>
    <t>C5-13</t>
  </si>
  <si>
    <t>C5-14</t>
  </si>
  <si>
    <t>C5-15</t>
  </si>
  <si>
    <t>C5-16</t>
  </si>
  <si>
    <t>C5-17</t>
  </si>
  <si>
    <t>C4-17</t>
  </si>
  <si>
    <t>C4-16</t>
  </si>
  <si>
    <t>C4-15</t>
  </si>
  <si>
    <t>C4-14</t>
  </si>
  <si>
    <t>C4-13</t>
  </si>
  <si>
    <t>C4-12</t>
  </si>
  <si>
    <t>C5-11</t>
  </si>
  <si>
    <t>C5-10</t>
  </si>
  <si>
    <t>C5-09</t>
  </si>
  <si>
    <t>C5-08</t>
  </si>
  <si>
    <t>C5-07</t>
  </si>
  <si>
    <t>C5-06</t>
  </si>
  <si>
    <t>C4-06</t>
  </si>
  <si>
    <t>C4-07</t>
  </si>
  <si>
    <t>C4-08</t>
  </si>
  <si>
    <t>C4-09</t>
  </si>
  <si>
    <t>C4-11</t>
  </si>
  <si>
    <t>C5-00</t>
  </si>
  <si>
    <t>C5-01</t>
  </si>
  <si>
    <t>C5-02</t>
  </si>
  <si>
    <t>C5-03</t>
  </si>
  <si>
    <t>C5-04</t>
  </si>
  <si>
    <t>C5-05</t>
  </si>
  <si>
    <t>C4-05</t>
  </si>
  <si>
    <t>C4-04</t>
  </si>
  <si>
    <t>C4-03</t>
  </si>
  <si>
    <t>C4-02</t>
  </si>
  <si>
    <t>C4-01</t>
  </si>
  <si>
    <t>C4-00</t>
  </si>
  <si>
    <t>C3-47</t>
  </si>
  <si>
    <t>C3-46</t>
  </si>
  <si>
    <t>C3-45</t>
  </si>
  <si>
    <t>C3-44</t>
  </si>
  <si>
    <t>C3-43</t>
  </si>
  <si>
    <t>C3-42</t>
  </si>
  <si>
    <t>C2-42</t>
  </si>
  <si>
    <t>C2-43</t>
  </si>
  <si>
    <t>C2-44</t>
  </si>
  <si>
    <t>C2-45</t>
  </si>
  <si>
    <t>C2-46</t>
  </si>
  <si>
    <t>C2-47</t>
  </si>
  <si>
    <t>C3-36</t>
  </si>
  <si>
    <t>C3-38</t>
  </si>
  <si>
    <t>C3-39</t>
  </si>
  <si>
    <t>C3-40</t>
  </si>
  <si>
    <t>C3-41</t>
  </si>
  <si>
    <t>C2-41</t>
  </si>
  <si>
    <t>C2-40</t>
  </si>
  <si>
    <t>C2-39</t>
  </si>
  <si>
    <t>C2-38</t>
  </si>
  <si>
    <t>C2-37</t>
  </si>
  <si>
    <t>C2-36</t>
  </si>
  <si>
    <t>C3-35</t>
  </si>
  <si>
    <t>C3-34</t>
  </si>
  <si>
    <t>C3-33</t>
  </si>
  <si>
    <t>C3-32</t>
  </si>
  <si>
    <t>C3-31</t>
  </si>
  <si>
    <t>C3-30</t>
  </si>
  <si>
    <t>C2-30</t>
  </si>
  <si>
    <t>C2-31</t>
  </si>
  <si>
    <t>C2-32</t>
  </si>
  <si>
    <t>C2-33</t>
  </si>
  <si>
    <t>C2-34</t>
  </si>
  <si>
    <t>C2-35</t>
  </si>
  <si>
    <t>C3-24</t>
  </si>
  <si>
    <t>C3-25</t>
  </si>
  <si>
    <t>C3-26</t>
  </si>
  <si>
    <t>C3-27</t>
  </si>
  <si>
    <t>C3-28</t>
  </si>
  <si>
    <t>C3-29</t>
  </si>
  <si>
    <t>C2-29</t>
  </si>
  <si>
    <t>C2-28</t>
  </si>
  <si>
    <t>C2-27</t>
  </si>
  <si>
    <t>C2-26</t>
  </si>
  <si>
    <t>C2-25</t>
  </si>
  <si>
    <t>C2-24</t>
  </si>
  <si>
    <t>C3-23</t>
  </si>
  <si>
    <t>C3-22</t>
  </si>
  <si>
    <t>C3-21</t>
  </si>
  <si>
    <t>C3-20</t>
  </si>
  <si>
    <t>C3-19</t>
  </si>
  <si>
    <t>C3-18</t>
  </si>
  <si>
    <t>C2-18</t>
  </si>
  <si>
    <t>C2-19</t>
  </si>
  <si>
    <t>C2-20</t>
  </si>
  <si>
    <t>C2-21</t>
  </si>
  <si>
    <t>C2-22</t>
  </si>
  <si>
    <t>C2-23</t>
  </si>
  <si>
    <t>C3-12</t>
  </si>
  <si>
    <t>C3-13</t>
  </si>
  <si>
    <t>C3-14</t>
  </si>
  <si>
    <t>C3-15</t>
  </si>
  <si>
    <t>C3-16</t>
  </si>
  <si>
    <t>C3-17</t>
  </si>
  <si>
    <t>C2-17</t>
  </si>
  <si>
    <t>C2-16</t>
  </si>
  <si>
    <t>C2-15</t>
  </si>
  <si>
    <t>C2-14</t>
  </si>
  <si>
    <t>C2-13</t>
  </si>
  <si>
    <t>C2-12</t>
  </si>
  <si>
    <t>C3-11</t>
  </si>
  <si>
    <t>C3-10</t>
  </si>
  <si>
    <t>C3-09</t>
  </si>
  <si>
    <t>C3-08</t>
  </si>
  <si>
    <t>C3-07</t>
  </si>
  <si>
    <t>C3-06</t>
  </si>
  <si>
    <t>C2-06</t>
  </si>
  <si>
    <t>C2-07</t>
  </si>
  <si>
    <t>C2-08</t>
  </si>
  <si>
    <t>C2-09</t>
  </si>
  <si>
    <t>C2-10</t>
  </si>
  <si>
    <t>C2-11</t>
  </si>
  <si>
    <t>C3-00</t>
  </si>
  <si>
    <t>C3-01</t>
  </si>
  <si>
    <t>C3-02</t>
  </si>
  <si>
    <t>C3-03</t>
  </si>
  <si>
    <t>C3-04</t>
  </si>
  <si>
    <t>C3-05</t>
  </si>
  <si>
    <t>C2-05</t>
  </si>
  <si>
    <t>C2-04</t>
  </si>
  <si>
    <t>C2-03</t>
  </si>
  <si>
    <t>C2-02</t>
  </si>
  <si>
    <t>C2-01</t>
  </si>
  <si>
    <t>C2-00</t>
  </si>
  <si>
    <t>C0-42</t>
  </si>
  <si>
    <t>C0-43</t>
  </si>
  <si>
    <t>C0-44</t>
  </si>
  <si>
    <t>C0-45</t>
  </si>
  <si>
    <t>C0-46</t>
  </si>
  <si>
    <t>C0-47</t>
  </si>
  <si>
    <t>C0-41</t>
  </si>
  <si>
    <t>C0-40</t>
  </si>
  <si>
    <t>C0-39</t>
  </si>
  <si>
    <t>C0-38</t>
  </si>
  <si>
    <t>C0-37</t>
  </si>
  <si>
    <t>C0-36</t>
  </si>
  <si>
    <t>C0-30</t>
  </si>
  <si>
    <t>C0-31</t>
  </si>
  <si>
    <t>C0-32</t>
  </si>
  <si>
    <t>C0-33</t>
  </si>
  <si>
    <t>C0-34</t>
  </si>
  <si>
    <t>C0-35</t>
  </si>
  <si>
    <t>C0-29</t>
  </si>
  <si>
    <t>C0-28</t>
  </si>
  <si>
    <t>C0-27</t>
  </si>
  <si>
    <t>C0-26</t>
  </si>
  <si>
    <t>C0-25</t>
  </si>
  <si>
    <t>C0-24</t>
  </si>
  <si>
    <t>C0-18</t>
  </si>
  <si>
    <t>C0-19</t>
  </si>
  <si>
    <t>C0-20</t>
  </si>
  <si>
    <t>C0-21</t>
  </si>
  <si>
    <t>C0-22</t>
  </si>
  <si>
    <t>C0-23</t>
  </si>
  <si>
    <t>C0-17</t>
  </si>
  <si>
    <t>C0-16</t>
  </si>
  <si>
    <t>C0-15</t>
  </si>
  <si>
    <t>C0-14</t>
  </si>
  <si>
    <t>C0-13</t>
  </si>
  <si>
    <t>C0-12</t>
  </si>
  <si>
    <t>C0-06</t>
  </si>
  <si>
    <t>C0-07</t>
  </si>
  <si>
    <t>C0-08</t>
  </si>
  <si>
    <t>C0-09</t>
  </si>
  <si>
    <t>C0-10</t>
  </si>
  <si>
    <t>C0-11</t>
  </si>
  <si>
    <t>LMT</t>
  </si>
  <si>
    <t>C3-37</t>
  </si>
  <si>
    <t>Move with Barrel</t>
  </si>
  <si>
    <t>PIPE</t>
  </si>
  <si>
    <t>STAVE</t>
  </si>
  <si>
    <t>Support</t>
  </si>
  <si>
    <t>Row</t>
  </si>
  <si>
    <t>C1-00</t>
  </si>
  <si>
    <t>C1-01</t>
  </si>
  <si>
    <t>C1-02</t>
  </si>
  <si>
    <t>C1-03</t>
  </si>
  <si>
    <t>C1-04</t>
  </si>
  <si>
    <t>C1-05</t>
  </si>
  <si>
    <t>C1-47</t>
  </si>
  <si>
    <t>C1-46</t>
  </si>
  <si>
    <t>C1-45</t>
  </si>
  <si>
    <t>C1-44</t>
  </si>
  <si>
    <t>C1-43</t>
  </si>
  <si>
    <t>C1-42</t>
  </si>
  <si>
    <t>C1-36</t>
  </si>
  <si>
    <t>C1-38</t>
  </si>
  <si>
    <t>C1-39</t>
  </si>
  <si>
    <t>C1-40</t>
  </si>
  <si>
    <t>C1-41</t>
  </si>
  <si>
    <t>C1-35</t>
  </si>
  <si>
    <t>C1-34</t>
  </si>
  <si>
    <t>C1-33</t>
  </si>
  <si>
    <t>C1-32</t>
  </si>
  <si>
    <t>C1-31</t>
  </si>
  <si>
    <t>C1-30</t>
  </si>
  <si>
    <t>C1-24</t>
  </si>
  <si>
    <t>C1-25</t>
  </si>
  <si>
    <t>C1-26</t>
  </si>
  <si>
    <t>C1-27</t>
  </si>
  <si>
    <t>C1-28</t>
  </si>
  <si>
    <t>C1-29</t>
  </si>
  <si>
    <t>C1-23</t>
  </si>
  <si>
    <t>C1-22</t>
  </si>
  <si>
    <t>C1-21</t>
  </si>
  <si>
    <t>C1-20</t>
  </si>
  <si>
    <t>C1-19</t>
  </si>
  <si>
    <t>C1-18</t>
  </si>
  <si>
    <t>C1-12</t>
  </si>
  <si>
    <t>C1-13</t>
  </si>
  <si>
    <t>C1-14</t>
  </si>
  <si>
    <t>C1-15</t>
  </si>
  <si>
    <t>C1-16</t>
  </si>
  <si>
    <t>C1-17</t>
  </si>
  <si>
    <t>C1-11</t>
  </si>
  <si>
    <t>C1-10</t>
  </si>
  <si>
    <t>C1-09</t>
  </si>
  <si>
    <t>C1-08</t>
  </si>
  <si>
    <t>C1-07</t>
  </si>
  <si>
    <t>C1-06</t>
  </si>
  <si>
    <t>C7-37</t>
  </si>
  <si>
    <t>C1-37</t>
  </si>
  <si>
    <t>C5-37</t>
  </si>
  <si>
    <t xml:space="preserve"> C4-10</t>
  </si>
  <si>
    <t>Updates</t>
  </si>
  <si>
    <t>Dave</t>
  </si>
  <si>
    <t>B6-1-23-47</t>
  </si>
  <si>
    <t>B6-1-23-46</t>
  </si>
  <si>
    <t>B6-1-23-45</t>
  </si>
  <si>
    <t>B6-1-23-44</t>
  </si>
  <si>
    <t>B6-1-23-43</t>
  </si>
  <si>
    <t>B6-1-23-42</t>
  </si>
  <si>
    <t>B6-1-23-41</t>
  </si>
  <si>
    <t>B6-1-23-40</t>
  </si>
  <si>
    <t>B6-1-23-39</t>
  </si>
  <si>
    <t>B6-1-23-38</t>
  </si>
  <si>
    <t>B6-1-23-37</t>
  </si>
  <si>
    <t>B6-1-23-36</t>
  </si>
  <si>
    <t>B6-1-23-35</t>
  </si>
  <si>
    <t>B6-1-23-34</t>
  </si>
  <si>
    <t>B6-1-23-33</t>
  </si>
  <si>
    <t>B6-1-23-32</t>
  </si>
  <si>
    <t>B6-1-23-31</t>
  </si>
  <si>
    <t>B6-1-23-30</t>
  </si>
  <si>
    <t>B6-1-23-29</t>
  </si>
  <si>
    <t>B6-1-23-28</t>
  </si>
  <si>
    <t>B6-1-23-27</t>
  </si>
  <si>
    <t>B6-1-23-26</t>
  </si>
  <si>
    <t>B6-1-23-25</t>
  </si>
  <si>
    <t>B6-1-23-24</t>
  </si>
  <si>
    <t>B6-1-23-23</t>
  </si>
  <si>
    <t>B6-1-23-22</t>
  </si>
  <si>
    <t>B6-1-23-21</t>
  </si>
  <si>
    <t>B6-1-23-20</t>
  </si>
  <si>
    <t>B6-1-23-19</t>
  </si>
  <si>
    <t>B6-1-23-18</t>
  </si>
  <si>
    <t>B6-1-23-17</t>
  </si>
  <si>
    <t>B6-1-23-16</t>
  </si>
  <si>
    <t>B6-1-23-15</t>
  </si>
  <si>
    <t>B6-1-23-14</t>
  </si>
  <si>
    <t>B6-1-23-13</t>
  </si>
  <si>
    <t>B6-1-23-12</t>
  </si>
  <si>
    <t>B6-1-23-11</t>
  </si>
  <si>
    <t>B6-1-23-10</t>
  </si>
  <si>
    <t>B6-1-23-09</t>
  </si>
  <si>
    <t>B6-1-23-08</t>
  </si>
  <si>
    <t>B6-1-23-07</t>
  </si>
  <si>
    <t>B6-1-23-06</t>
  </si>
  <si>
    <t>B6-1-23-05</t>
  </si>
  <si>
    <t>B6-1-23-04</t>
  </si>
  <si>
    <t>B6-1-23-03</t>
  </si>
  <si>
    <t>B6-1-23-02</t>
  </si>
  <si>
    <t>B6-1-23-01</t>
  </si>
  <si>
    <t>A6-2-76-47</t>
  </si>
  <si>
    <t>A6-2-76-46</t>
  </si>
  <si>
    <t>A6-2-76-45</t>
  </si>
  <si>
    <t>A6-2-76-44</t>
  </si>
  <si>
    <t>A6-2-76-43</t>
  </si>
  <si>
    <t>A6-2-76-42</t>
  </si>
  <si>
    <t>A6-2-76-41</t>
  </si>
  <si>
    <t>A6-2-76-40</t>
  </si>
  <si>
    <t>A6-2-76-39</t>
  </si>
  <si>
    <t>A6-2-76-38</t>
  </si>
  <si>
    <t>A6-2-76-37</t>
  </si>
  <si>
    <t>A6-2-76-36</t>
  </si>
  <si>
    <t>A6-2-76-35</t>
  </si>
  <si>
    <t>A6-2-76-34</t>
  </si>
  <si>
    <t>A6-2-76-33</t>
  </si>
  <si>
    <t>A6-2-76-32</t>
  </si>
  <si>
    <t>A6-2-76-31</t>
  </si>
  <si>
    <t>A6-2-76-30</t>
  </si>
  <si>
    <t>A6-2-76-29</t>
  </si>
  <si>
    <t>A6-2-76-28</t>
  </si>
  <si>
    <t>A6-2-76-27</t>
  </si>
  <si>
    <t>A6-2-76-26</t>
  </si>
  <si>
    <t>A6-2-76-25</t>
  </si>
  <si>
    <t>A6-2-76-24</t>
  </si>
  <si>
    <t>A6-2-76-23</t>
  </si>
  <si>
    <t>A6-2-76-22</t>
  </si>
  <si>
    <t>A6-2-76-21</t>
  </si>
  <si>
    <t>A6-2-76-20</t>
  </si>
  <si>
    <t>A6-2-76-19</t>
  </si>
  <si>
    <t>A6-2-76-18</t>
  </si>
  <si>
    <t>A6-2-76-17</t>
  </si>
  <si>
    <t>A6-2-76-16</t>
  </si>
  <si>
    <t>A6-2-76-15</t>
  </si>
  <si>
    <t>A6-2-76-14</t>
  </si>
  <si>
    <t>A6-2-76-13</t>
  </si>
  <si>
    <t>A6-2-76-12</t>
  </si>
  <si>
    <t>A6-2-76-11</t>
  </si>
  <si>
    <t>A6-2-76-10</t>
  </si>
  <si>
    <t>A6-2-76-09</t>
  </si>
  <si>
    <t>A6-2-76-08</t>
  </si>
  <si>
    <t>A6-2-76-07</t>
  </si>
  <si>
    <t>A6-2-76-06</t>
  </si>
  <si>
    <t>A6-2-76-05</t>
  </si>
  <si>
    <t>A6-2-76-04</t>
  </si>
  <si>
    <t>A6-2-76-03</t>
  </si>
  <si>
    <t>A6-2-76-02</t>
  </si>
  <si>
    <t>A6-2-76-01</t>
  </si>
  <si>
    <t>A6-2-76-00</t>
  </si>
  <si>
    <t>B6-1-23-00</t>
  </si>
  <si>
    <t>A6-1-22-41</t>
  </si>
  <si>
    <t>A6-1-22-40</t>
  </si>
  <si>
    <t>A6-1-22-39</t>
  </si>
  <si>
    <t>A6-1-22-38</t>
  </si>
  <si>
    <t>A6-1-22-37</t>
  </si>
  <si>
    <t>A6-1-22-36</t>
  </si>
  <si>
    <t>A6-1-22-35</t>
  </si>
  <si>
    <t>A6-1-22-34</t>
  </si>
  <si>
    <t>A6-1-22-33</t>
  </si>
  <si>
    <t>A6-1-22-32</t>
  </si>
  <si>
    <t>A6-1-22-31</t>
  </si>
  <si>
    <t>A6-1-22-30</t>
  </si>
  <si>
    <t>A6-1-22-29</t>
  </si>
  <si>
    <t>A6-1-22-28</t>
  </si>
  <si>
    <t>A6-1-22-27</t>
  </si>
  <si>
    <t>A6-1-22-26</t>
  </si>
  <si>
    <t>A6-1-22-25</t>
  </si>
  <si>
    <t>A6-1-22-24</t>
  </si>
  <si>
    <t>A6-1-22-23</t>
  </si>
  <si>
    <t>A6-1-22-22</t>
  </si>
  <si>
    <t>A6-1-22-21</t>
  </si>
  <si>
    <t>A6-1-22-20</t>
  </si>
  <si>
    <t>A6-1-22-19</t>
  </si>
  <si>
    <t>A6-1-22-18</t>
  </si>
  <si>
    <t>A6-1-22-17</t>
  </si>
  <si>
    <t>A6-1-22-16</t>
  </si>
  <si>
    <t>A6-1-22-15</t>
  </si>
  <si>
    <t>A6-1-22-14</t>
  </si>
  <si>
    <t>A6-1-22-13</t>
  </si>
  <si>
    <t>A6-1-22-12</t>
  </si>
  <si>
    <t>A6-1-22-11</t>
  </si>
  <si>
    <t>A6-1-22-10</t>
  </si>
  <si>
    <t>A6-1-22-09</t>
  </si>
  <si>
    <t>A6-1-22-08</t>
  </si>
  <si>
    <t>A6-1-22-07</t>
  </si>
  <si>
    <t>A6-1-22-06</t>
  </si>
  <si>
    <t>A6-1-22-05</t>
  </si>
  <si>
    <t>A6-1-22-04</t>
  </si>
  <si>
    <t>A6-1-22-03</t>
  </si>
  <si>
    <t>A6-1-22-02</t>
  </si>
  <si>
    <t>A6-1-22-01</t>
  </si>
  <si>
    <t>A6-1-22-00</t>
  </si>
  <si>
    <t>A6-1-22-47</t>
  </si>
  <si>
    <t>A6-1-22-46</t>
  </si>
  <si>
    <t>A6-1-22-45</t>
  </si>
  <si>
    <t>A6-1-22-44</t>
  </si>
  <si>
    <t>A6-1-22-43</t>
  </si>
  <si>
    <t>A6-1-22-42</t>
  </si>
  <si>
    <t>B6-2-24-47</t>
  </si>
  <si>
    <t>B6-2-24-46</t>
  </si>
  <si>
    <t>B6-2-24-45</t>
  </si>
  <si>
    <t>B6-2-24-44</t>
  </si>
  <si>
    <t>B6-2-24-43</t>
  </si>
  <si>
    <t>B6-2-24-42</t>
  </si>
  <si>
    <t>B6-2-24-41</t>
  </si>
  <si>
    <t>B6-2-24-40</t>
  </si>
  <si>
    <t>B6-2-24-39</t>
  </si>
  <si>
    <t>B6-2-24-38</t>
  </si>
  <si>
    <t>B6-2-24-37</t>
  </si>
  <si>
    <t>B6-2-24-36</t>
  </si>
  <si>
    <t>B6-2-24-35</t>
  </si>
  <si>
    <t>B6-2-24-34</t>
  </si>
  <si>
    <t>B6-2-24-33</t>
  </si>
  <si>
    <t>B6-2-24-32</t>
  </si>
  <si>
    <t>B6-2-24-31</t>
  </si>
  <si>
    <t>B6-2-24-30</t>
  </si>
  <si>
    <t>B6-2-24-29</t>
  </si>
  <si>
    <t>B6-2-24-28</t>
  </si>
  <si>
    <t>B6-2-24-27</t>
  </si>
  <si>
    <t>B6-2-24-26</t>
  </si>
  <si>
    <t>B6-2-24-25</t>
  </si>
  <si>
    <t>B6-2-24-24</t>
  </si>
  <si>
    <t>B6-2-24-23</t>
  </si>
  <si>
    <t>B6-2-24-22</t>
  </si>
  <si>
    <t>B6-2-24-21</t>
  </si>
  <si>
    <t>B6-2-24-20</t>
  </si>
  <si>
    <t>B6-2-24-19</t>
  </si>
  <si>
    <t>B6-2-24-18</t>
  </si>
  <si>
    <t>B6-2-24-17</t>
  </si>
  <si>
    <t>B6-2-24-16</t>
  </si>
  <si>
    <t>B6-2-24-15</t>
  </si>
  <si>
    <t>B6-2-24-14</t>
  </si>
  <si>
    <t>B6-2-24-13</t>
  </si>
  <si>
    <t>B6-2-24-12</t>
  </si>
  <si>
    <t>B6-2-24-11</t>
  </si>
  <si>
    <t>B6-2-24-10</t>
  </si>
  <si>
    <t>B6-2-24-09</t>
  </si>
  <si>
    <t>B6-2-24-08</t>
  </si>
  <si>
    <t>B6-2-24-07</t>
  </si>
  <si>
    <t>B6-2-24-06</t>
  </si>
  <si>
    <t>B6-2-24-05</t>
  </si>
  <si>
    <t>B6-2-24-04</t>
  </si>
  <si>
    <t>B6-2-24-03</t>
  </si>
  <si>
    <t>B6-2-24-02</t>
  </si>
  <si>
    <t>B6-2-24-01</t>
  </si>
  <si>
    <t>B6-2-24-00</t>
  </si>
  <si>
    <t>B5-2-39-42</t>
  </si>
  <si>
    <t>B5-2-39-43</t>
  </si>
  <si>
    <t>B5-2-39-44</t>
  </si>
  <si>
    <t>B5-2-39-45</t>
  </si>
  <si>
    <t>B5-2-39-46</t>
  </si>
  <si>
    <t>B5-2-39-47</t>
  </si>
  <si>
    <t>B5-2-39-36</t>
  </si>
  <si>
    <t>B5-2-39-37</t>
  </si>
  <si>
    <t>B5-2-39-38</t>
  </si>
  <si>
    <t>B5-2-39-39</t>
  </si>
  <si>
    <t>B5-2-39-40</t>
  </si>
  <si>
    <t>B5-2-39-41</t>
  </si>
  <si>
    <t>B5-2-39-30</t>
  </si>
  <si>
    <t>B5-2-39-31</t>
  </si>
  <si>
    <t>B5-2-39-32</t>
  </si>
  <si>
    <t>B5-2-39-33</t>
  </si>
  <si>
    <t>B5-2-39-34</t>
  </si>
  <si>
    <t>B5-2-39-35</t>
  </si>
  <si>
    <t>B5-2-39-24</t>
  </si>
  <si>
    <t>B5-2-39-25</t>
  </si>
  <si>
    <t>B5-2-39-26</t>
  </si>
  <si>
    <t>B5-2-39-27</t>
  </si>
  <si>
    <t>B5-2-39-28</t>
  </si>
  <si>
    <t>B5-2-39-29</t>
  </si>
  <si>
    <t>B5-2-39-18</t>
  </si>
  <si>
    <t>B5-2-39-19</t>
  </si>
  <si>
    <t>B5-2-39-20</t>
  </si>
  <si>
    <t>B5-2-39-21</t>
  </si>
  <si>
    <t>B5-2-39-22</t>
  </si>
  <si>
    <t>B5-2-39-23</t>
  </si>
  <si>
    <t>B5-2-39-12</t>
  </si>
  <si>
    <t>B5-2-39-13</t>
  </si>
  <si>
    <t>B5-2-39-14</t>
  </si>
  <si>
    <t>B5-2-39-15</t>
  </si>
  <si>
    <t>B5-2-39-16</t>
  </si>
  <si>
    <t>B5-2-39-17</t>
  </si>
  <si>
    <t>B5-2-39-06</t>
  </si>
  <si>
    <t>B5-2-39-07</t>
  </si>
  <si>
    <t>B5-2-39-08</t>
  </si>
  <si>
    <t>B5-2-39-09</t>
  </si>
  <si>
    <t>B5-2-39-10</t>
  </si>
  <si>
    <t>B5-2-39-11</t>
  </si>
  <si>
    <t>B5-2-39-00</t>
  </si>
  <si>
    <t>B5-2-39-01</t>
  </si>
  <si>
    <t>B5-2-39-02</t>
  </si>
  <si>
    <t>B5-2-39-03</t>
  </si>
  <si>
    <t>B5-2-39-04</t>
  </si>
  <si>
    <t>B5-2-39-05</t>
  </si>
  <si>
    <t>B5-3-40-42</t>
  </si>
  <si>
    <t>B5-3-40-43</t>
  </si>
  <si>
    <t>B5-3-40-44</t>
  </si>
  <si>
    <t>B5-3-40-45</t>
  </si>
  <si>
    <t>B5-3-40-46</t>
  </si>
  <si>
    <t>B5-3-40-47</t>
  </si>
  <si>
    <t>B5-3-40-36</t>
  </si>
  <si>
    <t>B5-3-40-37</t>
  </si>
  <si>
    <t>B5-3-40-38</t>
  </si>
  <si>
    <t>B5-3-40-39</t>
  </si>
  <si>
    <t>B5-3-40-40</t>
  </si>
  <si>
    <t>B5-3-40-41</t>
  </si>
  <si>
    <t>B5-3-40-30</t>
  </si>
  <si>
    <t>B5-3-40-31</t>
  </si>
  <si>
    <t>B5-3-40-32</t>
  </si>
  <si>
    <t>B5-3-40-33</t>
  </si>
  <si>
    <t>B5-3-40-34</t>
  </si>
  <si>
    <t>B5-3-40-35</t>
  </si>
  <si>
    <t>B5-3-40-24</t>
  </si>
  <si>
    <t>B5-3-40-25</t>
  </si>
  <si>
    <t>B5-3-40-26</t>
  </si>
  <si>
    <t>B5-3-40-27</t>
  </si>
  <si>
    <t>B5-3-40-28</t>
  </si>
  <si>
    <t>B5-3-40-29</t>
  </si>
  <si>
    <t>B5-3-40-18</t>
  </si>
  <si>
    <t>B5-3-40-19</t>
  </si>
  <si>
    <t>B5-3-40-20</t>
  </si>
  <si>
    <t>B5-3-40-21</t>
  </si>
  <si>
    <t>B5-3-40-22</t>
  </si>
  <si>
    <t>B5-3-40-23</t>
  </si>
  <si>
    <t>B5-3-40-12</t>
  </si>
  <si>
    <t>B5-3-40-13</t>
  </si>
  <si>
    <t>B5-3-40-14</t>
  </si>
  <si>
    <t>B5-3-40-15</t>
  </si>
  <si>
    <t>B5-3-40-16</t>
  </si>
  <si>
    <t>B5-3-40-17</t>
  </si>
  <si>
    <t>B5-3-40-06</t>
  </si>
  <si>
    <t>B5-3-40-07</t>
  </si>
  <si>
    <t>B5-3-40-08</t>
  </si>
  <si>
    <t>B5-3-40-09</t>
  </si>
  <si>
    <t>B5-3-40-10</t>
  </si>
  <si>
    <t>B5-3-40-11</t>
  </si>
  <si>
    <t>B5-3-40-00</t>
  </si>
  <si>
    <t>B5-3-40-01</t>
  </si>
  <si>
    <t>B5-3-40-02</t>
  </si>
  <si>
    <t>B5-3-40-03</t>
  </si>
  <si>
    <t>B5-3-40-04</t>
  </si>
  <si>
    <t>B5-3-40-05</t>
  </si>
  <si>
    <t>A5-3-82-42</t>
  </si>
  <si>
    <t>A5-3-82-43</t>
  </si>
  <si>
    <t>A5-3-82-44</t>
  </si>
  <si>
    <t>A5-3-82-45</t>
  </si>
  <si>
    <t>A5-3-82-46</t>
  </si>
  <si>
    <t>A5-3-82-47</t>
  </si>
  <si>
    <t>A5-3-82-36</t>
  </si>
  <si>
    <t>A5-3-82-37</t>
  </si>
  <si>
    <t>A5-3-82-38</t>
  </si>
  <si>
    <t>A5-3-82-39</t>
  </si>
  <si>
    <t>A5-3-82-40</t>
  </si>
  <si>
    <t>A5-3-82-41</t>
  </si>
  <si>
    <t>A5-3-82-30</t>
  </si>
  <si>
    <t>A5-3-82-31</t>
  </si>
  <si>
    <t>A5-3-82-32</t>
  </si>
  <si>
    <t>A5-3-82-33</t>
  </si>
  <si>
    <t>A5-3-82-34</t>
  </si>
  <si>
    <t>A5-3-82-35</t>
  </si>
  <si>
    <t>A5-3-82-24</t>
  </si>
  <si>
    <t>A5-3-82-25</t>
  </si>
  <si>
    <t>A5-3-82-26</t>
  </si>
  <si>
    <t>A5-3-82-27</t>
  </si>
  <si>
    <t>A5-3-82-28</t>
  </si>
  <si>
    <t>A5-3-82-29</t>
  </si>
  <si>
    <t>A5-3-82-18</t>
  </si>
  <si>
    <t>A5-3-82-19</t>
  </si>
  <si>
    <t>A5-3-82-20</t>
  </si>
  <si>
    <t>A5-3-82-21</t>
  </si>
  <si>
    <t>A5-3-82-22</t>
  </si>
  <si>
    <t>A5-3-82-23</t>
  </si>
  <si>
    <t>A5-3-82-12</t>
  </si>
  <si>
    <t>A5-3-82-13</t>
  </si>
  <si>
    <t>A5-3-82-14</t>
  </si>
  <si>
    <t>A5-3-82-15</t>
  </si>
  <si>
    <t>A5-3-82-16</t>
  </si>
  <si>
    <t>A5-3-82-17</t>
  </si>
  <si>
    <t>A5-3-82-06</t>
  </si>
  <si>
    <t>A5-3-82-07</t>
  </si>
  <si>
    <t>A5-3-82-08</t>
  </si>
  <si>
    <t>A5-3-82-09</t>
  </si>
  <si>
    <t>A5-3-82-10</t>
  </si>
  <si>
    <t>A5-3-82-11</t>
  </si>
  <si>
    <t>A5-3-82-00</t>
  </si>
  <si>
    <t>A5-3-82-01</t>
  </si>
  <si>
    <t>A5-3-82-02</t>
  </si>
  <si>
    <t>A5-3-82-03</t>
  </si>
  <si>
    <t>A5-3-82-04</t>
  </si>
  <si>
    <t>A5-3-82-05</t>
  </si>
  <si>
    <t>A5-5-2-83-36</t>
  </si>
  <si>
    <t>A5-5-2-83-37</t>
  </si>
  <si>
    <t>A5-5-2-83-38</t>
  </si>
  <si>
    <t>A5-5-2-83-39</t>
  </si>
  <si>
    <t>A5-5-2-83-40</t>
  </si>
  <si>
    <t>A5-5-2-83-41</t>
  </si>
  <si>
    <t>A5-5-2-83-30</t>
  </si>
  <si>
    <t>A5-5-2-83-31</t>
  </si>
  <si>
    <t>A5-5-2-83-32</t>
  </si>
  <si>
    <t>A5-5-2-83-33</t>
  </si>
  <si>
    <t>A5-5-2-83-34</t>
  </si>
  <si>
    <t>A5-5-2-83-35</t>
  </si>
  <si>
    <t>A5-5-2-83-24</t>
  </si>
  <si>
    <t>A5-5-2-83-25</t>
  </si>
  <si>
    <t>A5-5-2-83-26</t>
  </si>
  <si>
    <t>A5-5-2-83-27</t>
  </si>
  <si>
    <t>A5-5-2-83-28</t>
  </si>
  <si>
    <t>A5-5-2-83-29</t>
  </si>
  <si>
    <t>A5-5-2-83-18</t>
  </si>
  <si>
    <t>A5-5-2-83-19</t>
  </si>
  <si>
    <t>A5-5-2-83-20</t>
  </si>
  <si>
    <t>A5-5-2-83-21</t>
  </si>
  <si>
    <t>A5-5-2-83-22</t>
  </si>
  <si>
    <t>A5-5-2-83-23</t>
  </si>
  <si>
    <t>A5-5-2-83-12</t>
  </si>
  <si>
    <t>A5-5-2-83-13</t>
  </si>
  <si>
    <t>A5-5-2-83-14</t>
  </si>
  <si>
    <t>A5-5-2-83-15</t>
  </si>
  <si>
    <t>A5-5-2-83-16</t>
  </si>
  <si>
    <t>A5-5-2-83-17</t>
  </si>
  <si>
    <t>A5-5-2-83-06</t>
  </si>
  <si>
    <t>A5-5-2-83-07</t>
  </si>
  <si>
    <t>A5-5-2-83-08</t>
  </si>
  <si>
    <t>A5-5-2-83-09</t>
  </si>
  <si>
    <t xml:space="preserve"> A5-5-2-83-10</t>
  </si>
  <si>
    <t>A5-5-2-83-11</t>
  </si>
  <si>
    <t>A5-5-2-83-00</t>
  </si>
  <si>
    <t>A5-5-2-83-01</t>
  </si>
  <si>
    <t>A5-5-2-83-02</t>
  </si>
  <si>
    <t>A5-5-2-83-03</t>
  </si>
  <si>
    <t>A5-5-2-83-04</t>
  </si>
  <si>
    <t>A5-5-2-83-05</t>
  </si>
  <si>
    <t>A5-5-2-83-42</t>
  </si>
  <si>
    <t>A5-5-2-83-43</t>
  </si>
  <si>
    <t>A5-5-2-83-44</t>
  </si>
  <si>
    <t>A5-5-2-83-45</t>
  </si>
  <si>
    <t>A5-5-2-83-46</t>
  </si>
  <si>
    <t>A5-5-2-83-47</t>
  </si>
  <si>
    <t>First version</t>
  </si>
  <si>
    <t>Date</t>
  </si>
  <si>
    <t>Who</t>
  </si>
  <si>
    <t>comments</t>
  </si>
  <si>
    <t>16/3/2005</t>
  </si>
  <si>
    <t>Account for barrel 3 rotated 90deg clockwise, when viewed from +Z end. Add PS cable map.</t>
  </si>
  <si>
    <t>Sheets</t>
  </si>
  <si>
    <t>MURs</t>
  </si>
  <si>
    <t>PS cables</t>
  </si>
  <si>
    <t>Map of power supply cables to modules</t>
  </si>
  <si>
    <t>PS crates channels</t>
  </si>
  <si>
    <t>MaP of PS crate and channel numbers to modules</t>
  </si>
  <si>
    <t>Map for MUR to module</t>
  </si>
  <si>
    <t>Barrel 3 Mappings at SR1</t>
  </si>
  <si>
    <t>MT 6</t>
  </si>
  <si>
    <t>TX A</t>
  </si>
  <si>
    <t>MT 12</t>
  </si>
  <si>
    <t>TX B</t>
  </si>
  <si>
    <t>ROD</t>
  </si>
  <si>
    <t>Slot</t>
  </si>
  <si>
    <t>D625 was missing in the enclosure, therefore use D632 instead for +Z LMT2</t>
  </si>
  <si>
    <t>Found D638 label in enclosure. Therefore fibre with missing label *might* be D638</t>
  </si>
  <si>
    <t>Found T619 label near rack. Therefore T fibre with missing label might be T619</t>
  </si>
  <si>
    <t>Notes following barrel 3 fibre connections on 1/4/05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</si>
</sst>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2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Border="1" applyAlignment="1" quotePrefix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quotePrefix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6" xfId="0" applyFont="1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4" borderId="0" xfId="0" applyFill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0" fontId="2" fillId="6" borderId="0" xfId="0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37</xdr:row>
      <xdr:rowOff>85725</xdr:rowOff>
    </xdr:from>
    <xdr:to>
      <xdr:col>15</xdr:col>
      <xdr:colOff>161925</xdr:colOff>
      <xdr:row>38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5943600" y="637222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" name="Line 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39</xdr:row>
      <xdr:rowOff>66675</xdr:rowOff>
    </xdr:from>
    <xdr:to>
      <xdr:col>15</xdr:col>
      <xdr:colOff>161925</xdr:colOff>
      <xdr:row>40</xdr:row>
      <xdr:rowOff>95250</xdr:rowOff>
    </xdr:to>
    <xdr:grpSp>
      <xdr:nvGrpSpPr>
        <xdr:cNvPr id="16" name="Group 16"/>
        <xdr:cNvGrpSpPr>
          <a:grpSpLocks/>
        </xdr:cNvGrpSpPr>
      </xdr:nvGrpSpPr>
      <xdr:grpSpPr>
        <a:xfrm>
          <a:off x="5943600" y="669607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1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Line 2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2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6" name="Line 2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2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Line 2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180975</xdr:colOff>
      <xdr:row>35</xdr:row>
      <xdr:rowOff>76200</xdr:rowOff>
    </xdr:from>
    <xdr:to>
      <xdr:col>15</xdr:col>
      <xdr:colOff>152400</xdr:colOff>
      <xdr:row>36</xdr:row>
      <xdr:rowOff>104775</xdr:rowOff>
    </xdr:to>
    <xdr:grpSp>
      <xdr:nvGrpSpPr>
        <xdr:cNvPr id="31" name="Group 31"/>
        <xdr:cNvGrpSpPr>
          <a:grpSpLocks/>
        </xdr:cNvGrpSpPr>
      </xdr:nvGrpSpPr>
      <xdr:grpSpPr>
        <a:xfrm>
          <a:off x="5934075" y="6019800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32" name="Group 3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" name="Group 3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" name="Line 3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Line 3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Line 3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4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4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33</xdr:row>
      <xdr:rowOff>66675</xdr:rowOff>
    </xdr:from>
    <xdr:to>
      <xdr:col>15</xdr:col>
      <xdr:colOff>161925</xdr:colOff>
      <xdr:row>34</xdr:row>
      <xdr:rowOff>95250</xdr:rowOff>
    </xdr:to>
    <xdr:grpSp>
      <xdr:nvGrpSpPr>
        <xdr:cNvPr id="47" name="Group 47"/>
        <xdr:cNvGrpSpPr>
          <a:grpSpLocks/>
        </xdr:cNvGrpSpPr>
      </xdr:nvGrpSpPr>
      <xdr:grpSpPr>
        <a:xfrm>
          <a:off x="5943600" y="5667375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48" name="Group 4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9" name="Line 4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5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" name="Group 5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52" name="Line 5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5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5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5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58" name="Line 5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5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39</xdr:row>
      <xdr:rowOff>57150</xdr:rowOff>
    </xdr:from>
    <xdr:to>
      <xdr:col>21</xdr:col>
      <xdr:colOff>171450</xdr:colOff>
      <xdr:row>40</xdr:row>
      <xdr:rowOff>85725</xdr:rowOff>
    </xdr:to>
    <xdr:grpSp>
      <xdr:nvGrpSpPr>
        <xdr:cNvPr id="63" name="Group 63"/>
        <xdr:cNvGrpSpPr>
          <a:grpSpLocks/>
        </xdr:cNvGrpSpPr>
      </xdr:nvGrpSpPr>
      <xdr:grpSpPr>
        <a:xfrm>
          <a:off x="7981950" y="6686550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6" name="Group 6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67" name="Line 6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6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6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2" name="Group 7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73" name="Line 7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Line 7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7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29</xdr:row>
      <xdr:rowOff>85725</xdr:rowOff>
    </xdr:from>
    <xdr:to>
      <xdr:col>15</xdr:col>
      <xdr:colOff>161925</xdr:colOff>
      <xdr:row>30</xdr:row>
      <xdr:rowOff>114300</xdr:rowOff>
    </xdr:to>
    <xdr:grpSp>
      <xdr:nvGrpSpPr>
        <xdr:cNvPr id="78" name="Group 78"/>
        <xdr:cNvGrpSpPr>
          <a:grpSpLocks/>
        </xdr:cNvGrpSpPr>
      </xdr:nvGrpSpPr>
      <xdr:grpSpPr>
        <a:xfrm>
          <a:off x="5943600" y="500062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79" name="Line 7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1" name="Group 8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82" name="Line 8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Line 8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8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7" name="Group 8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88" name="Line 8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9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9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Line 9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31</xdr:row>
      <xdr:rowOff>66675</xdr:rowOff>
    </xdr:from>
    <xdr:to>
      <xdr:col>15</xdr:col>
      <xdr:colOff>161925</xdr:colOff>
      <xdr:row>32</xdr:row>
      <xdr:rowOff>95250</xdr:rowOff>
    </xdr:to>
    <xdr:grpSp>
      <xdr:nvGrpSpPr>
        <xdr:cNvPr id="93" name="Group 93"/>
        <xdr:cNvGrpSpPr>
          <a:grpSpLocks/>
        </xdr:cNvGrpSpPr>
      </xdr:nvGrpSpPr>
      <xdr:grpSpPr>
        <a:xfrm>
          <a:off x="5943600" y="532447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6" name="Group 9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97" name="Line 9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Line 9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10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10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" name="Group 10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03" name="Line 10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Line 10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Line 10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180975</xdr:colOff>
      <xdr:row>27</xdr:row>
      <xdr:rowOff>76200</xdr:rowOff>
    </xdr:from>
    <xdr:to>
      <xdr:col>15</xdr:col>
      <xdr:colOff>152400</xdr:colOff>
      <xdr:row>28</xdr:row>
      <xdr:rowOff>104775</xdr:rowOff>
    </xdr:to>
    <xdr:grpSp>
      <xdr:nvGrpSpPr>
        <xdr:cNvPr id="108" name="Group 108"/>
        <xdr:cNvGrpSpPr>
          <a:grpSpLocks/>
        </xdr:cNvGrpSpPr>
      </xdr:nvGrpSpPr>
      <xdr:grpSpPr>
        <a:xfrm>
          <a:off x="5934075" y="4648200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" name="Group 11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13" name="Line 11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Line 11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Line 11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" name="Group 11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Line 12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Line 12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25</xdr:row>
      <xdr:rowOff>66675</xdr:rowOff>
    </xdr:from>
    <xdr:to>
      <xdr:col>15</xdr:col>
      <xdr:colOff>161925</xdr:colOff>
      <xdr:row>26</xdr:row>
      <xdr:rowOff>95250</xdr:rowOff>
    </xdr:to>
    <xdr:grpSp>
      <xdr:nvGrpSpPr>
        <xdr:cNvPr id="124" name="Group 124"/>
        <xdr:cNvGrpSpPr>
          <a:grpSpLocks/>
        </xdr:cNvGrpSpPr>
      </xdr:nvGrpSpPr>
      <xdr:grpSpPr>
        <a:xfrm>
          <a:off x="5943600" y="4295775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125" name="Group 125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26" name="Line 126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Line 127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8" name="Group 128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29" name="Line 12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Line 13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Line 13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" name="Group 134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35" name="Line 13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Line 13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Line 13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21</xdr:row>
      <xdr:rowOff>85725</xdr:rowOff>
    </xdr:from>
    <xdr:to>
      <xdr:col>15</xdr:col>
      <xdr:colOff>161925</xdr:colOff>
      <xdr:row>22</xdr:row>
      <xdr:rowOff>114300</xdr:rowOff>
    </xdr:to>
    <xdr:grpSp>
      <xdr:nvGrpSpPr>
        <xdr:cNvPr id="140" name="Group 140"/>
        <xdr:cNvGrpSpPr>
          <a:grpSpLocks/>
        </xdr:cNvGrpSpPr>
      </xdr:nvGrpSpPr>
      <xdr:grpSpPr>
        <a:xfrm>
          <a:off x="5943600" y="362902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141" name="Line 14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3" name="Group 14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44" name="Line 14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Line 14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Line 14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Line 15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Line 15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23</xdr:row>
      <xdr:rowOff>66675</xdr:rowOff>
    </xdr:from>
    <xdr:to>
      <xdr:col>15</xdr:col>
      <xdr:colOff>161925</xdr:colOff>
      <xdr:row>24</xdr:row>
      <xdr:rowOff>95250</xdr:rowOff>
    </xdr:to>
    <xdr:grpSp>
      <xdr:nvGrpSpPr>
        <xdr:cNvPr id="155" name="Group 155"/>
        <xdr:cNvGrpSpPr>
          <a:grpSpLocks/>
        </xdr:cNvGrpSpPr>
      </xdr:nvGrpSpPr>
      <xdr:grpSpPr>
        <a:xfrm>
          <a:off x="5943600" y="395287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156" name="Line 15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8" name="Group 15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Line 16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Line 16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4" name="Group 16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65" name="Line 16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Line 16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Line 16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180975</xdr:colOff>
      <xdr:row>19</xdr:row>
      <xdr:rowOff>76200</xdr:rowOff>
    </xdr:from>
    <xdr:to>
      <xdr:col>15</xdr:col>
      <xdr:colOff>152400</xdr:colOff>
      <xdr:row>20</xdr:row>
      <xdr:rowOff>104775</xdr:rowOff>
    </xdr:to>
    <xdr:grpSp>
      <xdr:nvGrpSpPr>
        <xdr:cNvPr id="170" name="Group 170"/>
        <xdr:cNvGrpSpPr>
          <a:grpSpLocks/>
        </xdr:cNvGrpSpPr>
      </xdr:nvGrpSpPr>
      <xdr:grpSpPr>
        <a:xfrm>
          <a:off x="5934075" y="3276600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171" name="Group 171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72" name="Line 172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Line 173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" name="Group 174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75" name="Line 17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Line 17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Line 17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0" name="Group 180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81" name="Line 18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Line 18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Line 18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Line 18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Line 18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17</xdr:row>
      <xdr:rowOff>66675</xdr:rowOff>
    </xdr:from>
    <xdr:to>
      <xdr:col>15</xdr:col>
      <xdr:colOff>161925</xdr:colOff>
      <xdr:row>18</xdr:row>
      <xdr:rowOff>95250</xdr:rowOff>
    </xdr:to>
    <xdr:grpSp>
      <xdr:nvGrpSpPr>
        <xdr:cNvPr id="186" name="Group 186"/>
        <xdr:cNvGrpSpPr>
          <a:grpSpLocks/>
        </xdr:cNvGrpSpPr>
      </xdr:nvGrpSpPr>
      <xdr:grpSpPr>
        <a:xfrm>
          <a:off x="5943600" y="2924175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187" name="Group 187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188" name="Line 188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Line 189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0" name="Group 190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191" name="Line 19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Line 19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Line 19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Line 19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19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196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197" name="Line 19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Line 19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Line 19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20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20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13</xdr:row>
      <xdr:rowOff>85725</xdr:rowOff>
    </xdr:from>
    <xdr:to>
      <xdr:col>15</xdr:col>
      <xdr:colOff>161925</xdr:colOff>
      <xdr:row>14</xdr:row>
      <xdr:rowOff>114300</xdr:rowOff>
    </xdr:to>
    <xdr:grpSp>
      <xdr:nvGrpSpPr>
        <xdr:cNvPr id="202" name="Group 202"/>
        <xdr:cNvGrpSpPr>
          <a:grpSpLocks/>
        </xdr:cNvGrpSpPr>
      </xdr:nvGrpSpPr>
      <xdr:grpSpPr>
        <a:xfrm>
          <a:off x="5943600" y="225742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203" name="Line 203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4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5" name="Group 205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06" name="Line 20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Line 20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Line 20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Line 20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Line 21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1" name="Group 211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12" name="Line 21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Line 21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Line 21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Line 21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Line 21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15</xdr:row>
      <xdr:rowOff>66675</xdr:rowOff>
    </xdr:from>
    <xdr:to>
      <xdr:col>15</xdr:col>
      <xdr:colOff>161925</xdr:colOff>
      <xdr:row>16</xdr:row>
      <xdr:rowOff>95250</xdr:rowOff>
    </xdr:to>
    <xdr:grpSp>
      <xdr:nvGrpSpPr>
        <xdr:cNvPr id="217" name="Group 217"/>
        <xdr:cNvGrpSpPr>
          <a:grpSpLocks/>
        </xdr:cNvGrpSpPr>
      </xdr:nvGrpSpPr>
      <xdr:grpSpPr>
        <a:xfrm>
          <a:off x="5943600" y="2581275"/>
          <a:ext cx="1657350" cy="200025"/>
          <a:chOff x="290" y="183"/>
          <a:chExt cx="197" cy="20"/>
        </a:xfrm>
        <a:solidFill>
          <a:srgbClr val="FFFFFF"/>
        </a:solidFill>
      </xdr:grpSpPr>
      <xdr:sp>
        <xdr:nvSpPr>
          <xdr:cNvPr id="218" name="Line 218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9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0" name="Group 220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21" name="Line 221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Line 222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Line 223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Line 224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Line 225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6" name="Group 226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27" name="Line 227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Line 228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Line 229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Line 230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Line 231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180975</xdr:colOff>
      <xdr:row>11</xdr:row>
      <xdr:rowOff>76200</xdr:rowOff>
    </xdr:from>
    <xdr:to>
      <xdr:col>15</xdr:col>
      <xdr:colOff>152400</xdr:colOff>
      <xdr:row>12</xdr:row>
      <xdr:rowOff>104775</xdr:rowOff>
    </xdr:to>
    <xdr:grpSp>
      <xdr:nvGrpSpPr>
        <xdr:cNvPr id="232" name="Group 232"/>
        <xdr:cNvGrpSpPr>
          <a:grpSpLocks/>
        </xdr:cNvGrpSpPr>
      </xdr:nvGrpSpPr>
      <xdr:grpSpPr>
        <a:xfrm>
          <a:off x="5934075" y="1905000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233" name="Group 233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34" name="Line 234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Line 235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6" name="Group 236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37" name="Line 23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23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23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Line 24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Line 24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2" name="Group 242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43" name="Line 24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Line 24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Line 24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Line 24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Line 24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190500</xdr:colOff>
      <xdr:row>9</xdr:row>
      <xdr:rowOff>66675</xdr:rowOff>
    </xdr:from>
    <xdr:to>
      <xdr:col>15</xdr:col>
      <xdr:colOff>161925</xdr:colOff>
      <xdr:row>10</xdr:row>
      <xdr:rowOff>95250</xdr:rowOff>
    </xdr:to>
    <xdr:grpSp>
      <xdr:nvGrpSpPr>
        <xdr:cNvPr id="248" name="Group 248"/>
        <xdr:cNvGrpSpPr>
          <a:grpSpLocks/>
        </xdr:cNvGrpSpPr>
      </xdr:nvGrpSpPr>
      <xdr:grpSpPr>
        <a:xfrm>
          <a:off x="5943600" y="1552575"/>
          <a:ext cx="16573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249" name="Group 249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50" name="Line 250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Line 251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2" name="Group 252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53" name="Line 253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Line 254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Line 255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Line 256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Line 257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8" name="Group 258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59" name="Line 259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260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261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Line 262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263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37</xdr:row>
      <xdr:rowOff>85725</xdr:rowOff>
    </xdr:from>
    <xdr:to>
      <xdr:col>21</xdr:col>
      <xdr:colOff>171450</xdr:colOff>
      <xdr:row>38</xdr:row>
      <xdr:rowOff>114300</xdr:rowOff>
    </xdr:to>
    <xdr:grpSp>
      <xdr:nvGrpSpPr>
        <xdr:cNvPr id="264" name="Group 264"/>
        <xdr:cNvGrpSpPr>
          <a:grpSpLocks/>
        </xdr:cNvGrpSpPr>
      </xdr:nvGrpSpPr>
      <xdr:grpSpPr>
        <a:xfrm>
          <a:off x="7981950" y="6372225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265" name="Line 265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6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7" name="Group 267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68" name="Line 26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26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27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27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27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3" name="Group 273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74" name="Line 27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Line 27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Line 27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Line 27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Line 27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33</xdr:row>
      <xdr:rowOff>66675</xdr:rowOff>
    </xdr:from>
    <xdr:to>
      <xdr:col>21</xdr:col>
      <xdr:colOff>171450</xdr:colOff>
      <xdr:row>34</xdr:row>
      <xdr:rowOff>95250</xdr:rowOff>
    </xdr:to>
    <xdr:grpSp>
      <xdr:nvGrpSpPr>
        <xdr:cNvPr id="279" name="Group 279"/>
        <xdr:cNvGrpSpPr>
          <a:grpSpLocks/>
        </xdr:cNvGrpSpPr>
      </xdr:nvGrpSpPr>
      <xdr:grpSpPr>
        <a:xfrm>
          <a:off x="7981950" y="56673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280" name="Group 28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81" name="Line 28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Line 28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3" name="Group 28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284" name="Line 28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Line 28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Line 28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Line 28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Line 28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9" name="Group 28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290" name="Line 29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Line 29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Line 29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Line 29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Line 29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35</xdr:row>
      <xdr:rowOff>66675</xdr:rowOff>
    </xdr:from>
    <xdr:to>
      <xdr:col>21</xdr:col>
      <xdr:colOff>171450</xdr:colOff>
      <xdr:row>36</xdr:row>
      <xdr:rowOff>95250</xdr:rowOff>
    </xdr:to>
    <xdr:grpSp>
      <xdr:nvGrpSpPr>
        <xdr:cNvPr id="295" name="Group 295"/>
        <xdr:cNvGrpSpPr>
          <a:grpSpLocks/>
        </xdr:cNvGrpSpPr>
      </xdr:nvGrpSpPr>
      <xdr:grpSpPr>
        <a:xfrm>
          <a:off x="7981950" y="60102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296" name="Group 29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297" name="Line 29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29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9" name="Group 29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00" name="Line 30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30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30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Line 30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Line 30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30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06" name="Line 30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30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30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30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31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31</xdr:row>
      <xdr:rowOff>57150</xdr:rowOff>
    </xdr:from>
    <xdr:to>
      <xdr:col>21</xdr:col>
      <xdr:colOff>171450</xdr:colOff>
      <xdr:row>32</xdr:row>
      <xdr:rowOff>85725</xdr:rowOff>
    </xdr:to>
    <xdr:grpSp>
      <xdr:nvGrpSpPr>
        <xdr:cNvPr id="311" name="Group 311"/>
        <xdr:cNvGrpSpPr>
          <a:grpSpLocks/>
        </xdr:cNvGrpSpPr>
      </xdr:nvGrpSpPr>
      <xdr:grpSpPr>
        <a:xfrm>
          <a:off x="7981950" y="5314950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312" name="Line 312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313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4" name="Group 314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15" name="Line 315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316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317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318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319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0" name="Group 320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21" name="Line 321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322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323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324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325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29</xdr:row>
      <xdr:rowOff>85725</xdr:rowOff>
    </xdr:from>
    <xdr:to>
      <xdr:col>21</xdr:col>
      <xdr:colOff>171450</xdr:colOff>
      <xdr:row>30</xdr:row>
      <xdr:rowOff>114300</xdr:rowOff>
    </xdr:to>
    <xdr:grpSp>
      <xdr:nvGrpSpPr>
        <xdr:cNvPr id="326" name="Group 326"/>
        <xdr:cNvGrpSpPr>
          <a:grpSpLocks/>
        </xdr:cNvGrpSpPr>
      </xdr:nvGrpSpPr>
      <xdr:grpSpPr>
        <a:xfrm>
          <a:off x="7981950" y="5000625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327" name="Line 327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28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9" name="Group 329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30" name="Line 33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33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33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33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33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5" name="Group 335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36" name="Line 33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33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33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33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34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25</xdr:row>
      <xdr:rowOff>66675</xdr:rowOff>
    </xdr:from>
    <xdr:to>
      <xdr:col>21</xdr:col>
      <xdr:colOff>171450</xdr:colOff>
      <xdr:row>26</xdr:row>
      <xdr:rowOff>95250</xdr:rowOff>
    </xdr:to>
    <xdr:grpSp>
      <xdr:nvGrpSpPr>
        <xdr:cNvPr id="341" name="Group 341"/>
        <xdr:cNvGrpSpPr>
          <a:grpSpLocks/>
        </xdr:cNvGrpSpPr>
      </xdr:nvGrpSpPr>
      <xdr:grpSpPr>
        <a:xfrm>
          <a:off x="7981950" y="42957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342" name="Group 34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43" name="Line 34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34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5" name="Group 34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46" name="Line 34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34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34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34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35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1" name="Group 35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52" name="Line 35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35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35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35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Line 35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27</xdr:row>
      <xdr:rowOff>66675</xdr:rowOff>
    </xdr:from>
    <xdr:to>
      <xdr:col>21</xdr:col>
      <xdr:colOff>171450</xdr:colOff>
      <xdr:row>28</xdr:row>
      <xdr:rowOff>95250</xdr:rowOff>
    </xdr:to>
    <xdr:grpSp>
      <xdr:nvGrpSpPr>
        <xdr:cNvPr id="357" name="Group 357"/>
        <xdr:cNvGrpSpPr>
          <a:grpSpLocks/>
        </xdr:cNvGrpSpPr>
      </xdr:nvGrpSpPr>
      <xdr:grpSpPr>
        <a:xfrm>
          <a:off x="7981950" y="46386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358" name="Group 358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359" name="Line 359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Line 360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1" name="Group 361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62" name="Line 36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36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36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Line 36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Line 36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7" name="Group 367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68" name="Line 36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Line 36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Line 37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Line 37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Line 37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23</xdr:row>
      <xdr:rowOff>57150</xdr:rowOff>
    </xdr:from>
    <xdr:to>
      <xdr:col>21</xdr:col>
      <xdr:colOff>171450</xdr:colOff>
      <xdr:row>24</xdr:row>
      <xdr:rowOff>85725</xdr:rowOff>
    </xdr:to>
    <xdr:grpSp>
      <xdr:nvGrpSpPr>
        <xdr:cNvPr id="373" name="Group 373"/>
        <xdr:cNvGrpSpPr>
          <a:grpSpLocks/>
        </xdr:cNvGrpSpPr>
      </xdr:nvGrpSpPr>
      <xdr:grpSpPr>
        <a:xfrm>
          <a:off x="7981950" y="3943350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374" name="Line 374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375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6" name="Group 376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77" name="Line 377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Line 378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Line 379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Line 380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Line 381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2" name="Group 382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83" name="Line 383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Line 384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Line 385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Line 386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Line 387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21</xdr:row>
      <xdr:rowOff>85725</xdr:rowOff>
    </xdr:from>
    <xdr:to>
      <xdr:col>21</xdr:col>
      <xdr:colOff>171450</xdr:colOff>
      <xdr:row>22</xdr:row>
      <xdr:rowOff>114300</xdr:rowOff>
    </xdr:to>
    <xdr:grpSp>
      <xdr:nvGrpSpPr>
        <xdr:cNvPr id="388" name="Group 388"/>
        <xdr:cNvGrpSpPr>
          <a:grpSpLocks/>
        </xdr:cNvGrpSpPr>
      </xdr:nvGrpSpPr>
      <xdr:grpSpPr>
        <a:xfrm>
          <a:off x="7981950" y="3629025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389" name="Line 389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390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1" name="Group 391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392" name="Line 392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Line 393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Line 394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Line 395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Line 396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7" name="Group 397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398" name="Line 398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Line 399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Line 400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Line 401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Line 402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17</xdr:row>
      <xdr:rowOff>66675</xdr:rowOff>
    </xdr:from>
    <xdr:to>
      <xdr:col>21</xdr:col>
      <xdr:colOff>171450</xdr:colOff>
      <xdr:row>18</xdr:row>
      <xdr:rowOff>95250</xdr:rowOff>
    </xdr:to>
    <xdr:grpSp>
      <xdr:nvGrpSpPr>
        <xdr:cNvPr id="403" name="Group 403"/>
        <xdr:cNvGrpSpPr>
          <a:grpSpLocks/>
        </xdr:cNvGrpSpPr>
      </xdr:nvGrpSpPr>
      <xdr:grpSpPr>
        <a:xfrm>
          <a:off x="7981950" y="29241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404" name="Group 404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05" name="Line 405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Line 406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7" name="Group 407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08" name="Line 408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Line 409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Line 410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Line 411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Line 412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3" name="Group 413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14" name="Line 414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Line 415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Line 416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Line 417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Line 418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19</xdr:row>
      <xdr:rowOff>66675</xdr:rowOff>
    </xdr:from>
    <xdr:to>
      <xdr:col>21</xdr:col>
      <xdr:colOff>171450</xdr:colOff>
      <xdr:row>20</xdr:row>
      <xdr:rowOff>95250</xdr:rowOff>
    </xdr:to>
    <xdr:grpSp>
      <xdr:nvGrpSpPr>
        <xdr:cNvPr id="419" name="Group 419"/>
        <xdr:cNvGrpSpPr>
          <a:grpSpLocks/>
        </xdr:cNvGrpSpPr>
      </xdr:nvGrpSpPr>
      <xdr:grpSpPr>
        <a:xfrm>
          <a:off x="7981950" y="32670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420" name="Group 420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21" name="Line 421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Line 422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3" name="Group 423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24" name="Line 42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Line 42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Line 42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Line 42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Line 42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29" name="Group 429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30" name="Line 43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Line 43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Line 43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Line 43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Line 43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15</xdr:row>
      <xdr:rowOff>57150</xdr:rowOff>
    </xdr:from>
    <xdr:to>
      <xdr:col>21</xdr:col>
      <xdr:colOff>171450</xdr:colOff>
      <xdr:row>16</xdr:row>
      <xdr:rowOff>85725</xdr:rowOff>
    </xdr:to>
    <xdr:grpSp>
      <xdr:nvGrpSpPr>
        <xdr:cNvPr id="435" name="Group 435"/>
        <xdr:cNvGrpSpPr>
          <a:grpSpLocks/>
        </xdr:cNvGrpSpPr>
      </xdr:nvGrpSpPr>
      <xdr:grpSpPr>
        <a:xfrm>
          <a:off x="7981950" y="2571750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436" name="Line 436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437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8" name="Group 438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39" name="Line 439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Line 440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Line 441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Line 442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Line 443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4" name="Group 444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45" name="Line 445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446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447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448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449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13</xdr:row>
      <xdr:rowOff>85725</xdr:rowOff>
    </xdr:from>
    <xdr:to>
      <xdr:col>21</xdr:col>
      <xdr:colOff>171450</xdr:colOff>
      <xdr:row>14</xdr:row>
      <xdr:rowOff>114300</xdr:rowOff>
    </xdr:to>
    <xdr:grpSp>
      <xdr:nvGrpSpPr>
        <xdr:cNvPr id="450" name="Group 450"/>
        <xdr:cNvGrpSpPr>
          <a:grpSpLocks/>
        </xdr:cNvGrpSpPr>
      </xdr:nvGrpSpPr>
      <xdr:grpSpPr>
        <a:xfrm>
          <a:off x="7981950" y="2257425"/>
          <a:ext cx="1504950" cy="200025"/>
          <a:chOff x="290" y="183"/>
          <a:chExt cx="197" cy="20"/>
        </a:xfrm>
        <a:solidFill>
          <a:srgbClr val="FFFFFF"/>
        </a:solidFill>
      </xdr:grpSpPr>
      <xdr:sp>
        <xdr:nvSpPr>
          <xdr:cNvPr id="451" name="Line 451"/>
          <xdr:cNvSpPr>
            <a:spLocks/>
          </xdr:cNvSpPr>
        </xdr:nvSpPr>
        <xdr:spPr>
          <a:xfrm flipV="1">
            <a:off x="487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Line 452"/>
          <xdr:cNvSpPr>
            <a:spLocks/>
          </xdr:cNvSpPr>
        </xdr:nvSpPr>
        <xdr:spPr>
          <a:xfrm>
            <a:off x="292" y="183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53" name="Group 453"/>
          <xdr:cNvGrpSpPr>
            <a:grpSpLocks/>
          </xdr:cNvGrpSpPr>
        </xdr:nvGrpSpPr>
        <xdr:grpSpPr>
          <a:xfrm>
            <a:off x="290" y="183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54" name="Line 454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455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456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457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458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59" name="Group 459"/>
          <xdr:cNvGrpSpPr>
            <a:grpSpLocks/>
          </xdr:cNvGrpSpPr>
        </xdr:nvGrpSpPr>
        <xdr:grpSpPr>
          <a:xfrm>
            <a:off x="294" y="201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60" name="Line 460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461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462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463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464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9</xdr:row>
      <xdr:rowOff>66675</xdr:rowOff>
    </xdr:from>
    <xdr:to>
      <xdr:col>21</xdr:col>
      <xdr:colOff>171450</xdr:colOff>
      <xdr:row>10</xdr:row>
      <xdr:rowOff>95250</xdr:rowOff>
    </xdr:to>
    <xdr:grpSp>
      <xdr:nvGrpSpPr>
        <xdr:cNvPr id="465" name="Group 465"/>
        <xdr:cNvGrpSpPr>
          <a:grpSpLocks/>
        </xdr:cNvGrpSpPr>
      </xdr:nvGrpSpPr>
      <xdr:grpSpPr>
        <a:xfrm>
          <a:off x="7981950" y="15525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466" name="Group 466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67" name="Line 467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468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69" name="Group 469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70" name="Line 470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471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472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473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474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75" name="Group 475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76" name="Line 476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Line 477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Line 478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Line 479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Line 480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16</xdr:col>
      <xdr:colOff>200025</xdr:colOff>
      <xdr:row>11</xdr:row>
      <xdr:rowOff>66675</xdr:rowOff>
    </xdr:from>
    <xdr:to>
      <xdr:col>21</xdr:col>
      <xdr:colOff>171450</xdr:colOff>
      <xdr:row>12</xdr:row>
      <xdr:rowOff>95250</xdr:rowOff>
    </xdr:to>
    <xdr:grpSp>
      <xdr:nvGrpSpPr>
        <xdr:cNvPr id="481" name="Group 481"/>
        <xdr:cNvGrpSpPr>
          <a:grpSpLocks/>
        </xdr:cNvGrpSpPr>
      </xdr:nvGrpSpPr>
      <xdr:grpSpPr>
        <a:xfrm>
          <a:off x="7981950" y="1895475"/>
          <a:ext cx="1504950" cy="200025"/>
          <a:chOff x="291" y="269"/>
          <a:chExt cx="197" cy="20"/>
        </a:xfrm>
        <a:solidFill>
          <a:srgbClr val="FFFFFF"/>
        </a:solidFill>
      </xdr:grpSpPr>
      <xdr:grpSp>
        <xdr:nvGrpSpPr>
          <xdr:cNvPr id="482" name="Group 482"/>
          <xdr:cNvGrpSpPr>
            <a:grpSpLocks/>
          </xdr:cNvGrpSpPr>
        </xdr:nvGrpSpPr>
        <xdr:grpSpPr>
          <a:xfrm flipH="1">
            <a:off x="291" y="269"/>
            <a:ext cx="195" cy="20"/>
            <a:chOff x="291" y="251"/>
            <a:chExt cx="195" cy="20"/>
          </a:xfrm>
          <a:solidFill>
            <a:srgbClr val="FFFFFF"/>
          </a:solidFill>
        </xdr:grpSpPr>
        <xdr:sp>
          <xdr:nvSpPr>
            <xdr:cNvPr id="483" name="Line 483"/>
            <xdr:cNvSpPr>
              <a:spLocks/>
            </xdr:cNvSpPr>
          </xdr:nvSpPr>
          <xdr:spPr>
            <a:xfrm flipH="1">
              <a:off x="291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Line 484"/>
            <xdr:cNvSpPr>
              <a:spLocks/>
            </xdr:cNvSpPr>
          </xdr:nvSpPr>
          <xdr:spPr>
            <a:xfrm flipH="1" flipV="1">
              <a:off x="486" y="251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5" name="Group 485"/>
          <xdr:cNvGrpSpPr>
            <a:grpSpLocks/>
          </xdr:cNvGrpSpPr>
        </xdr:nvGrpSpPr>
        <xdr:grpSpPr>
          <a:xfrm flipH="1" flipV="1">
            <a:off x="292" y="270"/>
            <a:ext cx="196" cy="0"/>
            <a:chOff x="290" y="183"/>
            <a:chExt cx="196" cy="0"/>
          </a:xfrm>
          <a:solidFill>
            <a:srgbClr val="FFFFFF"/>
          </a:solidFill>
        </xdr:grpSpPr>
        <xdr:sp>
          <xdr:nvSpPr>
            <xdr:cNvPr id="486" name="Line 486"/>
            <xdr:cNvSpPr>
              <a:spLocks/>
            </xdr:cNvSpPr>
          </xdr:nvSpPr>
          <xdr:spPr>
            <a:xfrm flipH="1">
              <a:off x="446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Line 487"/>
            <xdr:cNvSpPr>
              <a:spLocks/>
            </xdr:cNvSpPr>
          </xdr:nvSpPr>
          <xdr:spPr>
            <a:xfrm flipH="1">
              <a:off x="405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Line 488"/>
            <xdr:cNvSpPr>
              <a:spLocks/>
            </xdr:cNvSpPr>
          </xdr:nvSpPr>
          <xdr:spPr>
            <a:xfrm flipH="1">
              <a:off x="36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Line 489"/>
            <xdr:cNvSpPr>
              <a:spLocks/>
            </xdr:cNvSpPr>
          </xdr:nvSpPr>
          <xdr:spPr>
            <a:xfrm flipH="1">
              <a:off x="328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Line 490"/>
            <xdr:cNvSpPr>
              <a:spLocks/>
            </xdr:cNvSpPr>
          </xdr:nvSpPr>
          <xdr:spPr>
            <a:xfrm flipH="1">
              <a:off x="290" y="183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1" name="Group 491"/>
          <xdr:cNvGrpSpPr>
            <a:grpSpLocks/>
          </xdr:cNvGrpSpPr>
        </xdr:nvGrpSpPr>
        <xdr:grpSpPr>
          <a:xfrm flipH="1" flipV="1">
            <a:off x="291" y="289"/>
            <a:ext cx="193" cy="0"/>
            <a:chOff x="294" y="201"/>
            <a:chExt cx="193" cy="0"/>
          </a:xfrm>
          <a:solidFill>
            <a:srgbClr val="FFFFFF"/>
          </a:solidFill>
        </xdr:grpSpPr>
        <xdr:sp>
          <xdr:nvSpPr>
            <xdr:cNvPr id="492" name="Line 492"/>
            <xdr:cNvSpPr>
              <a:spLocks/>
            </xdr:cNvSpPr>
          </xdr:nvSpPr>
          <xdr:spPr>
            <a:xfrm>
              <a:off x="294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Line 493"/>
            <xdr:cNvSpPr>
              <a:spLocks/>
            </xdr:cNvSpPr>
          </xdr:nvSpPr>
          <xdr:spPr>
            <a:xfrm>
              <a:off x="333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Line 494"/>
            <xdr:cNvSpPr>
              <a:spLocks/>
            </xdr:cNvSpPr>
          </xdr:nvSpPr>
          <xdr:spPr>
            <a:xfrm>
              <a:off x="370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Line 495"/>
            <xdr:cNvSpPr>
              <a:spLocks/>
            </xdr:cNvSpPr>
          </xdr:nvSpPr>
          <xdr:spPr>
            <a:xfrm>
              <a:off x="40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Line 496"/>
            <xdr:cNvSpPr>
              <a:spLocks/>
            </xdr:cNvSpPr>
          </xdr:nvSpPr>
          <xdr:spPr>
            <a:xfrm>
              <a:off x="449" y="201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85725</xdr:colOff>
      <xdr:row>45</xdr:row>
      <xdr:rowOff>85725</xdr:rowOff>
    </xdr:to>
    <xdr:sp>
      <xdr:nvSpPr>
        <xdr:cNvPr id="497" name="Oval 500"/>
        <xdr:cNvSpPr>
          <a:spLocks/>
        </xdr:cNvSpPr>
      </xdr:nvSpPr>
      <xdr:spPr>
        <a:xfrm>
          <a:off x="2438400" y="7648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45</xdr:row>
      <xdr:rowOff>0</xdr:rowOff>
    </xdr:from>
    <xdr:to>
      <xdr:col>14</xdr:col>
      <xdr:colOff>0</xdr:colOff>
      <xdr:row>45</xdr:row>
      <xdr:rowOff>76200</xdr:rowOff>
    </xdr:to>
    <xdr:sp>
      <xdr:nvSpPr>
        <xdr:cNvPr id="498" name="Oval 501"/>
        <xdr:cNvSpPr>
          <a:spLocks/>
        </xdr:cNvSpPr>
      </xdr:nvSpPr>
      <xdr:spPr>
        <a:xfrm>
          <a:off x="7115175" y="7639050"/>
          <a:ext cx="190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47</xdr:row>
      <xdr:rowOff>0</xdr:rowOff>
    </xdr:from>
    <xdr:to>
      <xdr:col>14</xdr:col>
      <xdr:colOff>0</xdr:colOff>
      <xdr:row>47</xdr:row>
      <xdr:rowOff>76200</xdr:rowOff>
    </xdr:to>
    <xdr:sp>
      <xdr:nvSpPr>
        <xdr:cNvPr id="499" name="Oval 502"/>
        <xdr:cNvSpPr>
          <a:spLocks/>
        </xdr:cNvSpPr>
      </xdr:nvSpPr>
      <xdr:spPr>
        <a:xfrm>
          <a:off x="7115175" y="7962900"/>
          <a:ext cx="1905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workbookViewId="0" topLeftCell="A1">
      <selection activeCell="D23" sqref="D23"/>
    </sheetView>
  </sheetViews>
  <sheetFormatPr defaultColWidth="9.140625" defaultRowHeight="12.75"/>
  <cols>
    <col min="2" max="2" width="9.140625" style="146" customWidth="1"/>
    <col min="4" max="4" width="84.00390625" style="0" customWidth="1"/>
  </cols>
  <sheetData>
    <row r="2" s="148" customFormat="1" ht="20.25">
      <c r="B2" s="147" t="s">
        <v>830</v>
      </c>
    </row>
    <row r="4" s="142" customFormat="1" ht="12.75">
      <c r="B4" s="144" t="s">
        <v>431</v>
      </c>
    </row>
    <row r="5" spans="2:4" s="142" customFormat="1" ht="12.75">
      <c r="B5" s="144" t="s">
        <v>818</v>
      </c>
      <c r="C5" s="142" t="s">
        <v>819</v>
      </c>
      <c r="D5" s="142" t="s">
        <v>820</v>
      </c>
    </row>
    <row r="6" spans="2:4" ht="12.75">
      <c r="B6" s="145">
        <v>38598</v>
      </c>
      <c r="C6" t="s">
        <v>432</v>
      </c>
      <c r="D6" t="s">
        <v>817</v>
      </c>
    </row>
    <row r="7" spans="2:4" ht="12.75">
      <c r="B7" s="146" t="s">
        <v>821</v>
      </c>
      <c r="C7" t="s">
        <v>432</v>
      </c>
      <c r="D7" t="s">
        <v>822</v>
      </c>
    </row>
    <row r="13" s="142" customFormat="1" ht="12.75">
      <c r="B13" s="144" t="s">
        <v>823</v>
      </c>
    </row>
    <row r="14" spans="2:4" ht="12.75">
      <c r="B14" s="146" t="s">
        <v>824</v>
      </c>
      <c r="D14" t="s">
        <v>829</v>
      </c>
    </row>
    <row r="15" spans="2:4" ht="12.75">
      <c r="B15" s="146" t="s">
        <v>825</v>
      </c>
      <c r="D15" t="s">
        <v>826</v>
      </c>
    </row>
    <row r="16" spans="2:4" ht="12.75">
      <c r="B16" s="146" t="s">
        <v>827</v>
      </c>
      <c r="D16" t="s">
        <v>828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AE56"/>
  <sheetViews>
    <sheetView tabSelected="1" workbookViewId="0" topLeftCell="A38">
      <selection activeCell="B53" sqref="B53"/>
    </sheetView>
  </sheetViews>
  <sheetFormatPr defaultColWidth="9.140625" defaultRowHeight="12.75"/>
  <cols>
    <col min="2" max="2" width="9.140625" style="112" customWidth="1"/>
    <col min="3" max="3" width="5.7109375" style="0" customWidth="1"/>
    <col min="4" max="4" width="7.28125" style="0" customWidth="1"/>
    <col min="5" max="5" width="5.140625" style="0" customWidth="1"/>
    <col min="6" max="6" width="5.8515625" style="0" customWidth="1"/>
    <col min="7" max="7" width="9.00390625" style="0" customWidth="1"/>
    <col min="8" max="8" width="16.7109375" style="0" customWidth="1"/>
    <col min="9" max="9" width="6.00390625" style="0" customWidth="1"/>
    <col min="10" max="10" width="12.28125" style="0" customWidth="1"/>
    <col min="11" max="11" width="5.8515625" style="0" customWidth="1"/>
    <col min="12" max="12" width="5.140625" style="0" customWidth="1"/>
    <col min="13" max="14" width="4.8515625" style="0" customWidth="1"/>
    <col min="15" max="15" width="4.57421875" style="0" customWidth="1"/>
    <col min="16" max="16" width="5.140625" style="0" customWidth="1"/>
    <col min="17" max="17" width="5.00390625" style="0" customWidth="1"/>
    <col min="18" max="18" width="4.28125" style="0" customWidth="1"/>
    <col min="19" max="19" width="4.57421875" style="0" customWidth="1"/>
    <col min="20" max="20" width="4.7109375" style="0" customWidth="1"/>
    <col min="21" max="21" width="4.421875" style="0" customWidth="1"/>
    <col min="22" max="22" width="4.140625" style="0" customWidth="1"/>
    <col min="23" max="23" width="12.421875" style="0" customWidth="1"/>
    <col min="24" max="24" width="6.8515625" style="0" customWidth="1"/>
    <col min="25" max="25" width="15.7109375" style="0" customWidth="1"/>
    <col min="27" max="27" width="7.28125" style="0" customWidth="1"/>
    <col min="28" max="28" width="5.57421875" style="0" customWidth="1"/>
    <col min="29" max="29" width="3.8515625" style="0" customWidth="1"/>
    <col min="30" max="30" width="5.140625" style="0" customWidth="1"/>
    <col min="31" max="31" width="9.140625" style="112" customWidth="1"/>
  </cols>
  <sheetData>
    <row r="6" ht="13.5" thickBot="1"/>
    <row r="7" spans="2:31" ht="12.75">
      <c r="B7" s="24"/>
      <c r="C7" s="1"/>
      <c r="D7" s="2"/>
      <c r="E7" s="3"/>
      <c r="F7" s="4"/>
      <c r="G7" s="5" t="s">
        <v>0</v>
      </c>
      <c r="H7" s="6"/>
      <c r="I7" s="6"/>
      <c r="J7" s="6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2"/>
      <c r="W7" s="6"/>
      <c r="X7" s="6"/>
      <c r="Y7" s="6"/>
      <c r="Z7" s="7" t="s">
        <v>1</v>
      </c>
      <c r="AA7" s="4"/>
      <c r="AB7" s="5"/>
      <c r="AC7" s="7"/>
      <c r="AD7" s="8"/>
      <c r="AE7" s="24"/>
    </row>
    <row r="8" spans="2:31" ht="13.5" thickBot="1">
      <c r="B8" s="71" t="s">
        <v>835</v>
      </c>
      <c r="C8" s="9"/>
      <c r="D8" s="10" t="s">
        <v>2</v>
      </c>
      <c r="E8" s="11"/>
      <c r="F8" s="10" t="s">
        <v>3</v>
      </c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" t="s">
        <v>3</v>
      </c>
      <c r="AB8" s="14"/>
      <c r="AC8" s="10" t="s">
        <v>2</v>
      </c>
      <c r="AD8" s="15"/>
      <c r="AE8" s="71" t="s">
        <v>835</v>
      </c>
    </row>
    <row r="9" spans="2:31" ht="13.5" thickBot="1">
      <c r="B9" s="75" t="s">
        <v>836</v>
      </c>
      <c r="C9" s="9" t="s">
        <v>4</v>
      </c>
      <c r="D9" s="10"/>
      <c r="E9" s="16" t="s">
        <v>5</v>
      </c>
      <c r="F9" s="15" t="s">
        <v>6</v>
      </c>
      <c r="G9" s="17" t="s">
        <v>7</v>
      </c>
      <c r="H9" s="17" t="s">
        <v>8</v>
      </c>
      <c r="I9" s="17" t="s">
        <v>9</v>
      </c>
      <c r="J9" s="18" t="s">
        <v>10</v>
      </c>
      <c r="K9" s="5">
        <v>6</v>
      </c>
      <c r="L9" s="7">
        <v>5</v>
      </c>
      <c r="M9" s="7">
        <v>4</v>
      </c>
      <c r="N9" s="7">
        <v>3</v>
      </c>
      <c r="O9" s="7">
        <v>2</v>
      </c>
      <c r="P9" s="8">
        <v>1</v>
      </c>
      <c r="Q9" s="5">
        <v>1</v>
      </c>
      <c r="R9" s="7">
        <v>2</v>
      </c>
      <c r="S9" s="7">
        <v>3</v>
      </c>
      <c r="T9" s="7">
        <v>4</v>
      </c>
      <c r="U9" s="7">
        <v>5</v>
      </c>
      <c r="V9" s="8">
        <v>6</v>
      </c>
      <c r="W9" s="19" t="s">
        <v>10</v>
      </c>
      <c r="X9" s="19" t="s">
        <v>9</v>
      </c>
      <c r="Y9" s="17" t="s">
        <v>8</v>
      </c>
      <c r="Z9" s="18" t="s">
        <v>7</v>
      </c>
      <c r="AA9" s="15" t="s">
        <v>6</v>
      </c>
      <c r="AB9" s="20" t="s">
        <v>4</v>
      </c>
      <c r="AC9" s="21"/>
      <c r="AD9" s="22" t="s">
        <v>5</v>
      </c>
      <c r="AE9" s="157" t="s">
        <v>836</v>
      </c>
    </row>
    <row r="10" spans="2:31" ht="13.5" thickBot="1">
      <c r="B10" s="41">
        <v>20</v>
      </c>
      <c r="C10" s="23">
        <v>613</v>
      </c>
      <c r="D10" s="4" t="s">
        <v>38</v>
      </c>
      <c r="E10" s="24">
        <v>623</v>
      </c>
      <c r="F10" s="25" t="s">
        <v>11</v>
      </c>
      <c r="G10" s="26">
        <v>32</v>
      </c>
      <c r="H10" s="28">
        <v>20220533050102</v>
      </c>
      <c r="I10" s="29">
        <f aca="true" t="shared" si="0" ref="I10:I39">I11+1</f>
        <v>3132</v>
      </c>
      <c r="J10" s="30" t="s">
        <v>12</v>
      </c>
      <c r="K10" s="31"/>
      <c r="L10" s="32"/>
      <c r="M10" s="32"/>
      <c r="N10" s="32"/>
      <c r="O10" s="32"/>
      <c r="P10" s="33"/>
      <c r="Q10" s="34"/>
      <c r="R10" s="35"/>
      <c r="S10" s="35"/>
      <c r="T10" s="35"/>
      <c r="U10" s="35"/>
      <c r="V10" s="36"/>
      <c r="W10" s="30" t="s">
        <v>13</v>
      </c>
      <c r="X10" s="37">
        <f aca="true" t="shared" si="1" ref="X10:X40">X11+1</f>
        <v>3032</v>
      </c>
      <c r="Y10" s="28">
        <v>20220533010102</v>
      </c>
      <c r="Z10" s="27">
        <v>32</v>
      </c>
      <c r="AA10" s="25" t="s">
        <v>11</v>
      </c>
      <c r="AB10" s="39">
        <v>651</v>
      </c>
      <c r="AC10" s="40" t="s">
        <v>38</v>
      </c>
      <c r="AD10" s="41">
        <v>678</v>
      </c>
      <c r="AE10" s="155">
        <v>12</v>
      </c>
    </row>
    <row r="11" spans="2:31" ht="13.5" thickBot="1">
      <c r="B11" s="41">
        <v>20</v>
      </c>
      <c r="C11" s="39">
        <v>613</v>
      </c>
      <c r="D11" s="40" t="s">
        <v>39</v>
      </c>
      <c r="E11" s="24">
        <v>622</v>
      </c>
      <c r="F11" s="42" t="s">
        <v>11</v>
      </c>
      <c r="G11" s="43">
        <v>31</v>
      </c>
      <c r="H11" s="28">
        <v>20220533060111</v>
      </c>
      <c r="I11" s="29">
        <f t="shared" si="0"/>
        <v>3131</v>
      </c>
      <c r="J11" s="46" t="s">
        <v>14</v>
      </c>
      <c r="K11" s="47"/>
      <c r="L11" s="48"/>
      <c r="M11" s="48"/>
      <c r="N11" s="48"/>
      <c r="O11" s="48"/>
      <c r="P11" s="49"/>
      <c r="Q11" s="47"/>
      <c r="R11" s="48"/>
      <c r="S11" s="48"/>
      <c r="T11" s="48"/>
      <c r="U11" s="48"/>
      <c r="V11" s="49"/>
      <c r="W11" s="46" t="s">
        <v>15</v>
      </c>
      <c r="X11" s="29">
        <f t="shared" si="1"/>
        <v>3031</v>
      </c>
      <c r="Y11" s="45">
        <v>20220533020111</v>
      </c>
      <c r="Z11" s="44">
        <v>31</v>
      </c>
      <c r="AA11" s="42" t="s">
        <v>11</v>
      </c>
      <c r="AB11" s="39">
        <v>651</v>
      </c>
      <c r="AC11" s="40" t="s">
        <v>39</v>
      </c>
      <c r="AD11" s="41">
        <v>677</v>
      </c>
      <c r="AE11" s="155">
        <v>12</v>
      </c>
    </row>
    <row r="12" spans="2:31" ht="13.5" thickBot="1">
      <c r="B12" s="41">
        <v>20</v>
      </c>
      <c r="C12" s="39">
        <v>612</v>
      </c>
      <c r="D12" s="40" t="s">
        <v>38</v>
      </c>
      <c r="E12" s="41">
        <v>621</v>
      </c>
      <c r="F12" s="42" t="s">
        <v>16</v>
      </c>
      <c r="G12" s="43">
        <v>30</v>
      </c>
      <c r="H12" s="28">
        <v>20220533070111</v>
      </c>
      <c r="I12" s="29">
        <f t="shared" si="0"/>
        <v>3130</v>
      </c>
      <c r="J12" s="46" t="s">
        <v>17</v>
      </c>
      <c r="K12" s="50"/>
      <c r="L12" s="51"/>
      <c r="M12" s="51"/>
      <c r="N12" s="51"/>
      <c r="O12" s="51"/>
      <c r="P12" s="52"/>
      <c r="Q12" s="47"/>
      <c r="R12" s="48"/>
      <c r="S12" s="48"/>
      <c r="T12" s="48"/>
      <c r="U12" s="48"/>
      <c r="V12" s="49"/>
      <c r="W12" s="46" t="s">
        <v>18</v>
      </c>
      <c r="X12" s="29">
        <f t="shared" si="1"/>
        <v>3030</v>
      </c>
      <c r="Y12" s="45">
        <v>20220533030111</v>
      </c>
      <c r="Z12" s="44">
        <v>30</v>
      </c>
      <c r="AA12" s="42" t="s">
        <v>16</v>
      </c>
      <c r="AB12" s="39">
        <v>650</v>
      </c>
      <c r="AC12" s="40" t="s">
        <v>38</v>
      </c>
      <c r="AD12" s="41">
        <v>676</v>
      </c>
      <c r="AE12" s="155">
        <v>12</v>
      </c>
    </row>
    <row r="13" spans="2:31" ht="13.5" thickBot="1">
      <c r="B13" s="41">
        <v>20</v>
      </c>
      <c r="C13" s="39">
        <v>612</v>
      </c>
      <c r="D13" s="40" t="s">
        <v>39</v>
      </c>
      <c r="E13" s="41">
        <v>620</v>
      </c>
      <c r="F13" s="42" t="s">
        <v>16</v>
      </c>
      <c r="G13" s="53">
        <v>29</v>
      </c>
      <c r="H13" s="28">
        <v>20220533080101</v>
      </c>
      <c r="I13" s="29">
        <f t="shared" si="0"/>
        <v>3129</v>
      </c>
      <c r="J13" s="56" t="s">
        <v>19</v>
      </c>
      <c r="K13" s="57"/>
      <c r="L13" s="58"/>
      <c r="M13" s="58"/>
      <c r="N13" s="58"/>
      <c r="O13" s="58"/>
      <c r="P13" s="59"/>
      <c r="Q13" s="60"/>
      <c r="R13" s="61"/>
      <c r="S13" s="61"/>
      <c r="T13" s="61"/>
      <c r="U13" s="61"/>
      <c r="V13" s="62"/>
      <c r="W13" s="56" t="s">
        <v>20</v>
      </c>
      <c r="X13" s="63">
        <f t="shared" si="1"/>
        <v>3029</v>
      </c>
      <c r="Y13" s="55">
        <v>20220533040332</v>
      </c>
      <c r="Z13" s="44">
        <v>29</v>
      </c>
      <c r="AA13" s="42" t="s">
        <v>16</v>
      </c>
      <c r="AB13" s="39">
        <v>650</v>
      </c>
      <c r="AC13" s="40" t="s">
        <v>39</v>
      </c>
      <c r="AD13" s="41">
        <v>675</v>
      </c>
      <c r="AE13" s="155">
        <v>12</v>
      </c>
    </row>
    <row r="14" spans="2:31" ht="13.5" thickBot="1">
      <c r="B14" s="41">
        <v>20</v>
      </c>
      <c r="C14" s="39">
        <v>611</v>
      </c>
      <c r="D14" s="40" t="s">
        <v>38</v>
      </c>
      <c r="E14" s="41">
        <v>619</v>
      </c>
      <c r="F14" s="42" t="s">
        <v>21</v>
      </c>
      <c r="G14" s="26">
        <v>28</v>
      </c>
      <c r="H14" s="28">
        <v>20220533080108</v>
      </c>
      <c r="I14" s="37">
        <f t="shared" si="0"/>
        <v>3128</v>
      </c>
      <c r="J14" s="30" t="s">
        <v>19</v>
      </c>
      <c r="K14" s="34"/>
      <c r="L14" s="35"/>
      <c r="M14" s="35"/>
      <c r="N14" s="35"/>
      <c r="O14" s="35"/>
      <c r="P14" s="36"/>
      <c r="Q14" s="34"/>
      <c r="R14" s="35"/>
      <c r="S14" s="35"/>
      <c r="T14" s="35"/>
      <c r="U14" s="35"/>
      <c r="V14" s="36"/>
      <c r="W14" s="30" t="s">
        <v>20</v>
      </c>
      <c r="X14" s="29">
        <f t="shared" si="1"/>
        <v>3028</v>
      </c>
      <c r="Y14" s="28">
        <v>20220544040131</v>
      </c>
      <c r="Z14" s="27">
        <v>28</v>
      </c>
      <c r="AA14" s="42" t="s">
        <v>21</v>
      </c>
      <c r="AB14" s="39">
        <v>649</v>
      </c>
      <c r="AC14" s="40" t="s">
        <v>38</v>
      </c>
      <c r="AD14" s="41">
        <v>674</v>
      </c>
      <c r="AE14" s="155">
        <v>12</v>
      </c>
    </row>
    <row r="15" spans="2:31" ht="13.5" thickBot="1">
      <c r="B15" s="41">
        <v>20</v>
      </c>
      <c r="C15" s="39">
        <v>611</v>
      </c>
      <c r="D15" s="40" t="s">
        <v>39</v>
      </c>
      <c r="E15" s="41">
        <v>618</v>
      </c>
      <c r="F15" s="42" t="s">
        <v>21</v>
      </c>
      <c r="G15" s="43">
        <v>27</v>
      </c>
      <c r="H15" s="28">
        <v>20220533070105</v>
      </c>
      <c r="I15" s="29">
        <f t="shared" si="0"/>
        <v>3127</v>
      </c>
      <c r="J15" s="46" t="s">
        <v>17</v>
      </c>
      <c r="K15" s="47"/>
      <c r="L15" s="48"/>
      <c r="M15" s="48"/>
      <c r="N15" s="48"/>
      <c r="O15" s="48"/>
      <c r="P15" s="49"/>
      <c r="Q15" s="47"/>
      <c r="R15" s="48"/>
      <c r="S15" s="48"/>
      <c r="T15" s="48"/>
      <c r="U15" s="48"/>
      <c r="V15" s="49"/>
      <c r="W15" s="46" t="s">
        <v>18</v>
      </c>
      <c r="X15" s="29">
        <f t="shared" si="1"/>
        <v>3027</v>
      </c>
      <c r="Y15" s="45">
        <v>20220533030110</v>
      </c>
      <c r="Z15" s="44">
        <v>27</v>
      </c>
      <c r="AA15" s="42" t="s">
        <v>21</v>
      </c>
      <c r="AB15" s="39">
        <v>649</v>
      </c>
      <c r="AC15" s="40" t="s">
        <v>39</v>
      </c>
      <c r="AD15" s="41">
        <v>673</v>
      </c>
      <c r="AE15" s="155">
        <v>12</v>
      </c>
    </row>
    <row r="16" spans="2:31" ht="13.5" thickBot="1">
      <c r="B16" s="41">
        <v>20</v>
      </c>
      <c r="C16" s="39">
        <v>610</v>
      </c>
      <c r="D16" s="40" t="s">
        <v>38</v>
      </c>
      <c r="E16" s="41">
        <v>617</v>
      </c>
      <c r="F16" s="42" t="s">
        <v>22</v>
      </c>
      <c r="G16" s="43">
        <v>26</v>
      </c>
      <c r="H16" s="28">
        <v>20220533060112</v>
      </c>
      <c r="I16" s="29">
        <f t="shared" si="0"/>
        <v>3126</v>
      </c>
      <c r="J16" s="46" t="s">
        <v>14</v>
      </c>
      <c r="K16" s="47"/>
      <c r="L16" s="48"/>
      <c r="M16" s="48"/>
      <c r="N16" s="48"/>
      <c r="O16" s="48"/>
      <c r="P16" s="49"/>
      <c r="Q16" s="47"/>
      <c r="R16" s="48"/>
      <c r="S16" s="48"/>
      <c r="T16" s="48"/>
      <c r="U16" s="48"/>
      <c r="V16" s="49"/>
      <c r="W16" s="46" t="s">
        <v>15</v>
      </c>
      <c r="X16" s="29">
        <f t="shared" si="1"/>
        <v>3026</v>
      </c>
      <c r="Y16" s="45">
        <v>20220533020119</v>
      </c>
      <c r="Z16" s="44">
        <v>26</v>
      </c>
      <c r="AA16" s="42" t="s">
        <v>22</v>
      </c>
      <c r="AB16" s="39">
        <v>648</v>
      </c>
      <c r="AC16" s="40" t="s">
        <v>38</v>
      </c>
      <c r="AD16" s="41">
        <v>672</v>
      </c>
      <c r="AE16" s="155">
        <v>12</v>
      </c>
    </row>
    <row r="17" spans="2:31" ht="13.5" thickBot="1">
      <c r="B17" s="41">
        <v>20</v>
      </c>
      <c r="C17" s="39">
        <v>610</v>
      </c>
      <c r="D17" s="40" t="s">
        <v>39</v>
      </c>
      <c r="E17" s="41">
        <v>616</v>
      </c>
      <c r="F17" s="42" t="s">
        <v>22</v>
      </c>
      <c r="G17" s="53">
        <v>25</v>
      </c>
      <c r="H17" s="28">
        <v>20220533050114</v>
      </c>
      <c r="I17" s="63">
        <f t="shared" si="0"/>
        <v>3125</v>
      </c>
      <c r="J17" s="56" t="s">
        <v>23</v>
      </c>
      <c r="K17" s="60"/>
      <c r="L17" s="61"/>
      <c r="M17" s="61"/>
      <c r="N17" s="61"/>
      <c r="O17" s="61"/>
      <c r="P17" s="62"/>
      <c r="Q17" s="60"/>
      <c r="R17" s="61"/>
      <c r="S17" s="61"/>
      <c r="T17" s="61"/>
      <c r="U17" s="61"/>
      <c r="V17" s="62"/>
      <c r="W17" s="56" t="s">
        <v>13</v>
      </c>
      <c r="X17" s="29">
        <f t="shared" si="1"/>
        <v>3025</v>
      </c>
      <c r="Y17" s="55">
        <v>20220533010313</v>
      </c>
      <c r="Z17" s="54">
        <v>25</v>
      </c>
      <c r="AA17" s="42" t="s">
        <v>22</v>
      </c>
      <c r="AB17" s="39">
        <v>648</v>
      </c>
      <c r="AC17" s="40" t="s">
        <v>39</v>
      </c>
      <c r="AD17" s="41">
        <v>671</v>
      </c>
      <c r="AE17" s="155">
        <v>12</v>
      </c>
    </row>
    <row r="18" spans="2:31" ht="13.5" thickBot="1">
      <c r="B18" s="41">
        <v>18</v>
      </c>
      <c r="C18" s="39">
        <v>609</v>
      </c>
      <c r="D18" s="40" t="s">
        <v>38</v>
      </c>
      <c r="E18" s="41">
        <v>615</v>
      </c>
      <c r="F18" s="42" t="s">
        <v>24</v>
      </c>
      <c r="G18" s="26">
        <v>24</v>
      </c>
      <c r="H18" s="28">
        <v>20220533050112</v>
      </c>
      <c r="I18" s="29">
        <f t="shared" si="0"/>
        <v>3124</v>
      </c>
      <c r="J18" s="30" t="s">
        <v>12</v>
      </c>
      <c r="K18" s="31"/>
      <c r="L18" s="32"/>
      <c r="M18" s="32"/>
      <c r="N18" s="32"/>
      <c r="O18" s="32"/>
      <c r="P18" s="33"/>
      <c r="Q18" s="34"/>
      <c r="R18" s="35"/>
      <c r="S18" s="35"/>
      <c r="T18" s="35"/>
      <c r="U18" s="35"/>
      <c r="V18" s="36"/>
      <c r="W18" s="30" t="s">
        <v>25</v>
      </c>
      <c r="X18" s="37">
        <f t="shared" si="1"/>
        <v>3024</v>
      </c>
      <c r="Y18" s="28">
        <v>20220533010106</v>
      </c>
      <c r="Z18" s="44">
        <v>24</v>
      </c>
      <c r="AA18" s="42" t="s">
        <v>24</v>
      </c>
      <c r="AB18" s="39">
        <v>647</v>
      </c>
      <c r="AC18" s="40" t="s">
        <v>38</v>
      </c>
      <c r="AD18" s="41">
        <v>670</v>
      </c>
      <c r="AE18" s="155">
        <v>10</v>
      </c>
    </row>
    <row r="19" spans="2:31" ht="13.5" thickBot="1">
      <c r="B19" s="41">
        <v>18</v>
      </c>
      <c r="C19" s="39">
        <v>609</v>
      </c>
      <c r="D19" s="40" t="s">
        <v>39</v>
      </c>
      <c r="E19" s="41">
        <v>614</v>
      </c>
      <c r="F19" s="42" t="s">
        <v>24</v>
      </c>
      <c r="G19" s="43">
        <v>23</v>
      </c>
      <c r="H19" s="28">
        <v>20220533060116</v>
      </c>
      <c r="I19" s="29">
        <f t="shared" si="0"/>
        <v>3123</v>
      </c>
      <c r="J19" s="46" t="s">
        <v>14</v>
      </c>
      <c r="K19" s="47"/>
      <c r="L19" s="48"/>
      <c r="M19" s="48"/>
      <c r="N19" s="48"/>
      <c r="O19" s="48"/>
      <c r="P19" s="49"/>
      <c r="Q19" s="47"/>
      <c r="R19" s="48"/>
      <c r="S19" s="48"/>
      <c r="T19" s="48"/>
      <c r="U19" s="48"/>
      <c r="V19" s="49"/>
      <c r="W19" s="46" t="s">
        <v>15</v>
      </c>
      <c r="X19" s="29">
        <f t="shared" si="1"/>
        <v>3023</v>
      </c>
      <c r="Y19" s="45">
        <v>20220533020110</v>
      </c>
      <c r="Z19" s="44">
        <v>23</v>
      </c>
      <c r="AA19" s="42" t="s">
        <v>24</v>
      </c>
      <c r="AB19" s="39">
        <v>647</v>
      </c>
      <c r="AC19" s="40" t="s">
        <v>39</v>
      </c>
      <c r="AD19" s="41">
        <v>669</v>
      </c>
      <c r="AE19" s="155">
        <v>10</v>
      </c>
    </row>
    <row r="20" spans="2:31" ht="13.5" thickBot="1">
      <c r="B20" s="41">
        <v>18</v>
      </c>
      <c r="C20" s="39">
        <v>608</v>
      </c>
      <c r="D20" s="40" t="s">
        <v>38</v>
      </c>
      <c r="E20" s="41">
        <v>613</v>
      </c>
      <c r="F20" s="42" t="s">
        <v>26</v>
      </c>
      <c r="G20" s="43">
        <v>22</v>
      </c>
      <c r="H20" s="28">
        <v>20220533070107</v>
      </c>
      <c r="I20" s="29">
        <f t="shared" si="0"/>
        <v>3122</v>
      </c>
      <c r="J20" s="46" t="s">
        <v>17</v>
      </c>
      <c r="K20" s="50"/>
      <c r="L20" s="51"/>
      <c r="M20" s="51"/>
      <c r="N20" s="51"/>
      <c r="O20" s="51"/>
      <c r="P20" s="52"/>
      <c r="Q20" s="47"/>
      <c r="R20" s="48"/>
      <c r="S20" s="48"/>
      <c r="T20" s="48"/>
      <c r="U20" s="48"/>
      <c r="V20" s="49"/>
      <c r="W20" s="46" t="s">
        <v>18</v>
      </c>
      <c r="X20" s="29">
        <f t="shared" si="1"/>
        <v>3022</v>
      </c>
      <c r="Y20" s="45">
        <v>20220533030108</v>
      </c>
      <c r="Z20" s="44">
        <v>22</v>
      </c>
      <c r="AA20" s="42" t="s">
        <v>26</v>
      </c>
      <c r="AB20" s="39">
        <v>646</v>
      </c>
      <c r="AC20" s="40" t="s">
        <v>38</v>
      </c>
      <c r="AD20" s="41">
        <v>668</v>
      </c>
      <c r="AE20" s="155">
        <v>10</v>
      </c>
    </row>
    <row r="21" spans="2:31" ht="13.5" thickBot="1">
      <c r="B21" s="41">
        <v>18</v>
      </c>
      <c r="C21" s="39">
        <v>608</v>
      </c>
      <c r="D21" s="40" t="s">
        <v>39</v>
      </c>
      <c r="E21" s="41">
        <v>612</v>
      </c>
      <c r="F21" s="42" t="s">
        <v>26</v>
      </c>
      <c r="G21" s="53">
        <v>21</v>
      </c>
      <c r="H21" s="28">
        <v>20220533080105</v>
      </c>
      <c r="I21" s="29">
        <f t="shared" si="0"/>
        <v>3121</v>
      </c>
      <c r="J21" s="56" t="s">
        <v>19</v>
      </c>
      <c r="K21" s="57"/>
      <c r="L21" s="58"/>
      <c r="M21" s="58"/>
      <c r="N21" s="58"/>
      <c r="O21" s="58"/>
      <c r="P21" s="59"/>
      <c r="Q21" s="60"/>
      <c r="R21" s="61"/>
      <c r="S21" s="61"/>
      <c r="T21" s="61"/>
      <c r="U21" s="61"/>
      <c r="V21" s="62"/>
      <c r="W21" s="56" t="s">
        <v>20</v>
      </c>
      <c r="X21" s="63">
        <f t="shared" si="1"/>
        <v>3021</v>
      </c>
      <c r="Y21" s="55">
        <v>20220533040130</v>
      </c>
      <c r="Z21" s="44">
        <v>21</v>
      </c>
      <c r="AA21" s="42" t="s">
        <v>26</v>
      </c>
      <c r="AB21" s="39">
        <v>646</v>
      </c>
      <c r="AC21" s="40" t="s">
        <v>39</v>
      </c>
      <c r="AD21" s="41">
        <v>667</v>
      </c>
      <c r="AE21" s="155">
        <v>10</v>
      </c>
    </row>
    <row r="22" spans="2:31" ht="13.5" thickBot="1">
      <c r="B22" s="41">
        <v>18</v>
      </c>
      <c r="C22" s="39">
        <v>607</v>
      </c>
      <c r="D22" s="40" t="s">
        <v>38</v>
      </c>
      <c r="E22" s="41">
        <v>611</v>
      </c>
      <c r="F22" s="42" t="s">
        <v>27</v>
      </c>
      <c r="G22" s="26">
        <v>20</v>
      </c>
      <c r="H22" s="28">
        <v>20220533080109</v>
      </c>
      <c r="I22" s="37">
        <f t="shared" si="0"/>
        <v>3120</v>
      </c>
      <c r="J22" s="30" t="s">
        <v>19</v>
      </c>
      <c r="K22" s="34"/>
      <c r="L22" s="35"/>
      <c r="M22" s="35"/>
      <c r="N22" s="35"/>
      <c r="O22" s="35"/>
      <c r="P22" s="36"/>
      <c r="Q22" s="34"/>
      <c r="R22" s="35"/>
      <c r="S22" s="35"/>
      <c r="T22" s="35"/>
      <c r="U22" s="35"/>
      <c r="V22" s="36"/>
      <c r="W22" s="30" t="s">
        <v>20</v>
      </c>
      <c r="X22" s="29">
        <f t="shared" si="1"/>
        <v>3020</v>
      </c>
      <c r="Y22" s="28">
        <v>20220533040110</v>
      </c>
      <c r="Z22" s="27">
        <v>20</v>
      </c>
      <c r="AA22" s="42" t="s">
        <v>27</v>
      </c>
      <c r="AB22" s="39">
        <v>645</v>
      </c>
      <c r="AC22" s="40" t="s">
        <v>38</v>
      </c>
      <c r="AD22" s="41">
        <v>666</v>
      </c>
      <c r="AE22" s="155">
        <v>10</v>
      </c>
    </row>
    <row r="23" spans="2:31" ht="13.5" thickBot="1">
      <c r="B23" s="41">
        <v>18</v>
      </c>
      <c r="C23" s="39">
        <v>607</v>
      </c>
      <c r="D23" s="40" t="s">
        <v>39</v>
      </c>
      <c r="E23" s="41">
        <v>610</v>
      </c>
      <c r="F23" s="42" t="s">
        <v>27</v>
      </c>
      <c r="G23" s="43">
        <v>19</v>
      </c>
      <c r="H23" s="28">
        <v>20220533070110</v>
      </c>
      <c r="I23" s="29">
        <f t="shared" si="0"/>
        <v>3119</v>
      </c>
      <c r="J23" s="46" t="s">
        <v>17</v>
      </c>
      <c r="K23" s="47"/>
      <c r="L23" s="48"/>
      <c r="M23" s="48"/>
      <c r="N23" s="48"/>
      <c r="O23" s="48"/>
      <c r="P23" s="49"/>
      <c r="Q23" s="47"/>
      <c r="R23" s="48"/>
      <c r="S23" s="48"/>
      <c r="T23" s="48"/>
      <c r="U23" s="48"/>
      <c r="V23" s="49"/>
      <c r="W23" s="46" t="s">
        <v>18</v>
      </c>
      <c r="X23" s="29">
        <f t="shared" si="1"/>
        <v>3019</v>
      </c>
      <c r="Y23" s="45">
        <v>20220533030109</v>
      </c>
      <c r="Z23" s="44">
        <v>19</v>
      </c>
      <c r="AA23" s="42" t="s">
        <v>27</v>
      </c>
      <c r="AB23" s="39">
        <v>645</v>
      </c>
      <c r="AC23" s="40" t="s">
        <v>39</v>
      </c>
      <c r="AD23" s="41">
        <v>665</v>
      </c>
      <c r="AE23" s="155">
        <v>10</v>
      </c>
    </row>
    <row r="24" spans="2:31" ht="13.5" thickBot="1">
      <c r="B24" s="41">
        <v>18</v>
      </c>
      <c r="C24" s="39">
        <v>606</v>
      </c>
      <c r="D24" s="40" t="s">
        <v>38</v>
      </c>
      <c r="E24" s="41">
        <v>609</v>
      </c>
      <c r="F24" s="42" t="s">
        <v>28</v>
      </c>
      <c r="G24" s="43">
        <v>18</v>
      </c>
      <c r="H24" s="28">
        <v>20220533060119</v>
      </c>
      <c r="I24" s="29">
        <f t="shared" si="0"/>
        <v>3118</v>
      </c>
      <c r="J24" s="46" t="s">
        <v>14</v>
      </c>
      <c r="K24" s="47"/>
      <c r="L24" s="48"/>
      <c r="M24" s="48"/>
      <c r="N24" s="48"/>
      <c r="O24" s="48"/>
      <c r="P24" s="49"/>
      <c r="Q24" s="47"/>
      <c r="R24" s="48"/>
      <c r="S24" s="48"/>
      <c r="T24" s="48"/>
      <c r="U24" s="48"/>
      <c r="V24" s="49"/>
      <c r="W24" s="46" t="s">
        <v>15</v>
      </c>
      <c r="X24" s="29">
        <f t="shared" si="1"/>
        <v>3018</v>
      </c>
      <c r="Y24" s="45">
        <v>20220533020109</v>
      </c>
      <c r="Z24" s="44">
        <v>18</v>
      </c>
      <c r="AA24" s="42" t="s">
        <v>28</v>
      </c>
      <c r="AB24" s="39">
        <v>644</v>
      </c>
      <c r="AC24" s="40" t="s">
        <v>38</v>
      </c>
      <c r="AD24" s="41">
        <v>664</v>
      </c>
      <c r="AE24" s="155">
        <v>10</v>
      </c>
    </row>
    <row r="25" spans="2:31" ht="13.5" thickBot="1">
      <c r="B25" s="41">
        <v>18</v>
      </c>
      <c r="C25" s="39">
        <v>606</v>
      </c>
      <c r="D25" s="40" t="s">
        <v>39</v>
      </c>
      <c r="E25" s="41">
        <v>608</v>
      </c>
      <c r="F25" s="42" t="s">
        <v>28</v>
      </c>
      <c r="G25" s="53">
        <v>17</v>
      </c>
      <c r="H25" s="28">
        <v>20220533080105</v>
      </c>
      <c r="I25" s="63">
        <f t="shared" si="0"/>
        <v>3117</v>
      </c>
      <c r="J25" s="56" t="s">
        <v>23</v>
      </c>
      <c r="K25" s="60"/>
      <c r="L25" s="61"/>
      <c r="M25" s="61"/>
      <c r="N25" s="61"/>
      <c r="O25" s="61"/>
      <c r="P25" s="62"/>
      <c r="Q25" s="60"/>
      <c r="R25" s="61"/>
      <c r="S25" s="61"/>
      <c r="T25" s="61"/>
      <c r="U25" s="61"/>
      <c r="V25" s="62"/>
      <c r="W25" s="56" t="s">
        <v>13</v>
      </c>
      <c r="X25" s="29">
        <f t="shared" si="1"/>
        <v>3017</v>
      </c>
      <c r="Y25" s="55">
        <v>20220533010110</v>
      </c>
      <c r="Z25" s="54">
        <v>17</v>
      </c>
      <c r="AA25" s="42" t="s">
        <v>28</v>
      </c>
      <c r="AB25" s="39">
        <v>644</v>
      </c>
      <c r="AC25" s="40" t="s">
        <v>39</v>
      </c>
      <c r="AD25" s="41">
        <v>663</v>
      </c>
      <c r="AE25" s="155">
        <v>10</v>
      </c>
    </row>
    <row r="26" spans="2:31" ht="13.5" thickBot="1">
      <c r="B26" s="41">
        <v>16</v>
      </c>
      <c r="C26" s="39">
        <v>605</v>
      </c>
      <c r="D26" s="40" t="s">
        <v>38</v>
      </c>
      <c r="E26" s="41">
        <v>607</v>
      </c>
      <c r="F26" s="42" t="s">
        <v>29</v>
      </c>
      <c r="G26" s="26">
        <v>16</v>
      </c>
      <c r="H26" s="28">
        <v>20220533050106</v>
      </c>
      <c r="I26" s="29">
        <f t="shared" si="0"/>
        <v>3116</v>
      </c>
      <c r="J26" s="30" t="s">
        <v>12</v>
      </c>
      <c r="K26" s="31"/>
      <c r="L26" s="32"/>
      <c r="M26" s="32"/>
      <c r="N26" s="32"/>
      <c r="O26" s="32"/>
      <c r="P26" s="33"/>
      <c r="Q26" s="34"/>
      <c r="R26" s="35"/>
      <c r="S26" s="35"/>
      <c r="T26" s="35"/>
      <c r="U26" s="35"/>
      <c r="V26" s="36"/>
      <c r="W26" s="30" t="s">
        <v>25</v>
      </c>
      <c r="X26" s="37">
        <f t="shared" si="1"/>
        <v>3016</v>
      </c>
      <c r="Y26" s="28">
        <v>20220533010107</v>
      </c>
      <c r="Z26" s="44">
        <v>16</v>
      </c>
      <c r="AA26" s="42" t="s">
        <v>29</v>
      </c>
      <c r="AB26" s="39">
        <v>643</v>
      </c>
      <c r="AC26" s="40" t="s">
        <v>38</v>
      </c>
      <c r="AD26" s="41">
        <v>662</v>
      </c>
      <c r="AE26" s="155">
        <v>8</v>
      </c>
    </row>
    <row r="27" spans="2:31" ht="13.5" thickBot="1">
      <c r="B27" s="41">
        <v>16</v>
      </c>
      <c r="C27" s="39">
        <v>605</v>
      </c>
      <c r="D27" s="40" t="s">
        <v>39</v>
      </c>
      <c r="E27" s="41">
        <v>606</v>
      </c>
      <c r="F27" s="42" t="s">
        <v>29</v>
      </c>
      <c r="G27" s="43">
        <v>15</v>
      </c>
      <c r="H27" s="28">
        <v>20220533060106</v>
      </c>
      <c r="I27" s="29">
        <f t="shared" si="0"/>
        <v>3115</v>
      </c>
      <c r="J27" s="46" t="s">
        <v>14</v>
      </c>
      <c r="K27" s="47"/>
      <c r="L27" s="48"/>
      <c r="M27" s="48"/>
      <c r="N27" s="48"/>
      <c r="O27" s="48"/>
      <c r="P27" s="49"/>
      <c r="Q27" s="47"/>
      <c r="R27" s="48"/>
      <c r="S27" s="48"/>
      <c r="T27" s="48"/>
      <c r="U27" s="48"/>
      <c r="V27" s="49"/>
      <c r="W27" s="46" t="s">
        <v>15</v>
      </c>
      <c r="X27" s="29">
        <f t="shared" si="1"/>
        <v>3015</v>
      </c>
      <c r="Y27" s="45">
        <v>20220533020108</v>
      </c>
      <c r="Z27" s="44">
        <v>15</v>
      </c>
      <c r="AA27" s="42" t="s">
        <v>29</v>
      </c>
      <c r="AB27" s="39">
        <v>643</v>
      </c>
      <c r="AC27" s="40" t="s">
        <v>39</v>
      </c>
      <c r="AD27" s="41">
        <v>661</v>
      </c>
      <c r="AE27" s="155">
        <v>8</v>
      </c>
    </row>
    <row r="28" spans="2:31" ht="13.5" thickBot="1">
      <c r="B28" s="41">
        <v>16</v>
      </c>
      <c r="C28" s="39">
        <v>604</v>
      </c>
      <c r="D28" s="40" t="s">
        <v>38</v>
      </c>
      <c r="E28" s="41">
        <v>605</v>
      </c>
      <c r="F28" s="42" t="s">
        <v>30</v>
      </c>
      <c r="G28" s="43">
        <v>14</v>
      </c>
      <c r="H28" s="28">
        <v>20220533070109</v>
      </c>
      <c r="I28" s="29">
        <f t="shared" si="0"/>
        <v>3114</v>
      </c>
      <c r="J28" s="46" t="s">
        <v>17</v>
      </c>
      <c r="K28" s="50"/>
      <c r="L28" s="51"/>
      <c r="M28" s="51"/>
      <c r="N28" s="51"/>
      <c r="O28" s="51"/>
      <c r="P28" s="52"/>
      <c r="Q28" s="47"/>
      <c r="R28" s="48"/>
      <c r="S28" s="48"/>
      <c r="T28" s="48"/>
      <c r="U28" s="48"/>
      <c r="V28" s="49"/>
      <c r="W28" s="46" t="s">
        <v>18</v>
      </c>
      <c r="X28" s="29">
        <f t="shared" si="1"/>
        <v>3014</v>
      </c>
      <c r="Y28" s="45">
        <v>20220533030107</v>
      </c>
      <c r="Z28" s="44">
        <v>14</v>
      </c>
      <c r="AA28" s="42" t="s">
        <v>30</v>
      </c>
      <c r="AB28" s="39">
        <v>642</v>
      </c>
      <c r="AC28" s="40" t="s">
        <v>38</v>
      </c>
      <c r="AD28" s="41">
        <v>660</v>
      </c>
      <c r="AE28" s="155">
        <v>8</v>
      </c>
    </row>
    <row r="29" spans="2:31" ht="13.5" thickBot="1">
      <c r="B29" s="41">
        <v>16</v>
      </c>
      <c r="C29" s="39">
        <v>604</v>
      </c>
      <c r="D29" s="40" t="s">
        <v>39</v>
      </c>
      <c r="E29" s="41">
        <v>604</v>
      </c>
      <c r="F29" s="42" t="s">
        <v>30</v>
      </c>
      <c r="G29" s="53">
        <v>13</v>
      </c>
      <c r="H29" s="28">
        <v>20220533080107</v>
      </c>
      <c r="I29" s="29">
        <f t="shared" si="0"/>
        <v>3113</v>
      </c>
      <c r="J29" s="56" t="s">
        <v>19</v>
      </c>
      <c r="K29" s="57"/>
      <c r="L29" s="58"/>
      <c r="M29" s="58"/>
      <c r="N29" s="58"/>
      <c r="O29" s="58"/>
      <c r="P29" s="59"/>
      <c r="Q29" s="60"/>
      <c r="R29" s="61"/>
      <c r="S29" s="61"/>
      <c r="T29" s="61"/>
      <c r="U29" s="61"/>
      <c r="V29" s="62"/>
      <c r="W29" s="56" t="s">
        <v>20</v>
      </c>
      <c r="X29" s="63">
        <f t="shared" si="1"/>
        <v>3013</v>
      </c>
      <c r="Y29" s="55">
        <v>20220533040105</v>
      </c>
      <c r="Z29" s="44">
        <v>13</v>
      </c>
      <c r="AA29" s="42" t="s">
        <v>30</v>
      </c>
      <c r="AB29" s="39">
        <v>642</v>
      </c>
      <c r="AC29" s="40" t="s">
        <v>39</v>
      </c>
      <c r="AD29" s="41">
        <v>659</v>
      </c>
      <c r="AE29" s="155">
        <v>8</v>
      </c>
    </row>
    <row r="30" spans="2:31" ht="13.5" thickBot="1">
      <c r="B30" s="41">
        <v>16</v>
      </c>
      <c r="C30" s="39">
        <v>603</v>
      </c>
      <c r="D30" s="40" t="s">
        <v>38</v>
      </c>
      <c r="E30" s="41">
        <v>603</v>
      </c>
      <c r="F30" s="42" t="s">
        <v>31</v>
      </c>
      <c r="G30" s="26">
        <v>12</v>
      </c>
      <c r="H30" s="28">
        <v>20220533080106</v>
      </c>
      <c r="I30" s="37">
        <f t="shared" si="0"/>
        <v>3112</v>
      </c>
      <c r="J30" s="30" t="s">
        <v>19</v>
      </c>
      <c r="K30" s="34"/>
      <c r="L30" s="35"/>
      <c r="M30" s="35"/>
      <c r="N30" s="35"/>
      <c r="O30" s="35"/>
      <c r="P30" s="36"/>
      <c r="Q30" s="34"/>
      <c r="R30" s="35"/>
      <c r="S30" s="35"/>
      <c r="T30" s="35"/>
      <c r="U30" s="35"/>
      <c r="V30" s="36"/>
      <c r="W30" s="30" t="s">
        <v>20</v>
      </c>
      <c r="X30" s="29">
        <f t="shared" si="1"/>
        <v>3012</v>
      </c>
      <c r="Y30" s="28">
        <v>20220533040107</v>
      </c>
      <c r="Z30" s="27">
        <v>12</v>
      </c>
      <c r="AA30" s="42" t="s">
        <v>31</v>
      </c>
      <c r="AB30" s="39">
        <v>641</v>
      </c>
      <c r="AC30" s="40" t="s">
        <v>38</v>
      </c>
      <c r="AD30" s="41">
        <v>658</v>
      </c>
      <c r="AE30" s="155">
        <v>8</v>
      </c>
    </row>
    <row r="31" spans="2:31" ht="13.5" thickBot="1">
      <c r="B31" s="41">
        <v>16</v>
      </c>
      <c r="C31" s="39">
        <v>603</v>
      </c>
      <c r="D31" s="40" t="s">
        <v>39</v>
      </c>
      <c r="E31" s="41">
        <v>602</v>
      </c>
      <c r="F31" s="42" t="s">
        <v>31</v>
      </c>
      <c r="G31" s="43">
        <v>11</v>
      </c>
      <c r="H31" s="28">
        <v>20220533070103</v>
      </c>
      <c r="I31" s="29">
        <f t="shared" si="0"/>
        <v>3111</v>
      </c>
      <c r="J31" s="46" t="s">
        <v>17</v>
      </c>
      <c r="K31" s="47"/>
      <c r="L31" s="48"/>
      <c r="M31" s="48"/>
      <c r="N31" s="48"/>
      <c r="O31" s="48"/>
      <c r="P31" s="49"/>
      <c r="Q31" s="47"/>
      <c r="R31" s="48"/>
      <c r="S31" s="48"/>
      <c r="T31" s="48"/>
      <c r="U31" s="48"/>
      <c r="V31" s="49"/>
      <c r="W31" s="46" t="s">
        <v>18</v>
      </c>
      <c r="X31" s="29">
        <f t="shared" si="1"/>
        <v>3011</v>
      </c>
      <c r="Y31" s="45">
        <v>20220533030106</v>
      </c>
      <c r="Z31" s="44">
        <v>11</v>
      </c>
      <c r="AA31" s="42" t="s">
        <v>31</v>
      </c>
      <c r="AB31" s="39">
        <v>641</v>
      </c>
      <c r="AC31" s="40" t="s">
        <v>39</v>
      </c>
      <c r="AD31" s="41">
        <v>657</v>
      </c>
      <c r="AE31" s="155">
        <v>8</v>
      </c>
    </row>
    <row r="32" spans="2:31" ht="13.5" thickBot="1">
      <c r="B32" s="41">
        <v>16</v>
      </c>
      <c r="C32" s="39">
        <v>602</v>
      </c>
      <c r="D32" s="40" t="s">
        <v>38</v>
      </c>
      <c r="E32" s="41">
        <v>601</v>
      </c>
      <c r="F32" s="42" t="s">
        <v>32</v>
      </c>
      <c r="G32" s="43">
        <v>10</v>
      </c>
      <c r="H32" s="28">
        <v>20220533060105</v>
      </c>
      <c r="I32" s="29">
        <f t="shared" si="0"/>
        <v>3110</v>
      </c>
      <c r="J32" s="46" t="s">
        <v>14</v>
      </c>
      <c r="K32" s="47"/>
      <c r="L32" s="48"/>
      <c r="M32" s="48"/>
      <c r="N32" s="48"/>
      <c r="O32" s="48"/>
      <c r="P32" s="49"/>
      <c r="Q32" s="47"/>
      <c r="R32" s="48"/>
      <c r="S32" s="48"/>
      <c r="T32" s="48"/>
      <c r="U32" s="48"/>
      <c r="V32" s="49"/>
      <c r="W32" s="46" t="s">
        <v>15</v>
      </c>
      <c r="X32" s="29">
        <f t="shared" si="1"/>
        <v>3010</v>
      </c>
      <c r="Y32" s="45">
        <v>20220533020107</v>
      </c>
      <c r="Z32" s="44">
        <v>10</v>
      </c>
      <c r="AA32" s="42" t="s">
        <v>32</v>
      </c>
      <c r="AB32" s="39">
        <v>640</v>
      </c>
      <c r="AC32" s="40" t="s">
        <v>38</v>
      </c>
      <c r="AD32" s="41">
        <v>656</v>
      </c>
      <c r="AE32" s="155">
        <v>8</v>
      </c>
    </row>
    <row r="33" spans="2:31" ht="13.5" thickBot="1">
      <c r="B33" s="41">
        <v>16</v>
      </c>
      <c r="C33" s="39">
        <v>602</v>
      </c>
      <c r="D33" s="40" t="s">
        <v>39</v>
      </c>
      <c r="E33" s="41">
        <v>600</v>
      </c>
      <c r="F33" s="42" t="s">
        <v>32</v>
      </c>
      <c r="G33" s="53">
        <v>9</v>
      </c>
      <c r="H33" s="28">
        <v>20220533050107</v>
      </c>
      <c r="I33" s="63">
        <f t="shared" si="0"/>
        <v>3109</v>
      </c>
      <c r="J33" s="56" t="s">
        <v>23</v>
      </c>
      <c r="K33" s="60"/>
      <c r="L33" s="61"/>
      <c r="M33" s="61"/>
      <c r="N33" s="61"/>
      <c r="O33" s="61"/>
      <c r="P33" s="62"/>
      <c r="Q33" s="60"/>
      <c r="R33" s="61"/>
      <c r="S33" s="61"/>
      <c r="T33" s="61"/>
      <c r="U33" s="61"/>
      <c r="V33" s="62"/>
      <c r="W33" s="56" t="s">
        <v>13</v>
      </c>
      <c r="X33" s="29">
        <f t="shared" si="1"/>
        <v>3009</v>
      </c>
      <c r="Y33" s="55">
        <v>20220533010105</v>
      </c>
      <c r="Z33" s="54">
        <v>9</v>
      </c>
      <c r="AA33" s="42" t="s">
        <v>32</v>
      </c>
      <c r="AB33" s="137">
        <v>640</v>
      </c>
      <c r="AC33" s="40" t="s">
        <v>39</v>
      </c>
      <c r="AD33" s="41">
        <v>655</v>
      </c>
      <c r="AE33" s="155">
        <v>8</v>
      </c>
    </row>
    <row r="34" spans="2:31" ht="13.5" thickBot="1">
      <c r="B34" s="41">
        <v>14</v>
      </c>
      <c r="C34" s="39">
        <v>617</v>
      </c>
      <c r="D34" s="40" t="s">
        <v>38</v>
      </c>
      <c r="E34" s="41">
        <v>631</v>
      </c>
      <c r="F34" s="42" t="s">
        <v>33</v>
      </c>
      <c r="G34" s="26">
        <v>8</v>
      </c>
      <c r="H34" s="28">
        <v>20220533050104</v>
      </c>
      <c r="I34" s="29">
        <f t="shared" si="0"/>
        <v>3108</v>
      </c>
      <c r="J34" s="30" t="s">
        <v>23</v>
      </c>
      <c r="K34" s="31"/>
      <c r="L34" s="32"/>
      <c r="M34" s="32"/>
      <c r="N34" s="32"/>
      <c r="O34" s="32"/>
      <c r="P34" s="33"/>
      <c r="Q34" s="34"/>
      <c r="R34" s="35"/>
      <c r="S34" s="35"/>
      <c r="T34" s="35"/>
      <c r="U34" s="35"/>
      <c r="V34" s="36"/>
      <c r="W34" s="30" t="s">
        <v>13</v>
      </c>
      <c r="X34" s="37">
        <f t="shared" si="1"/>
        <v>3008</v>
      </c>
      <c r="Y34" s="28">
        <v>20220533010104</v>
      </c>
      <c r="Z34" s="27">
        <v>8</v>
      </c>
      <c r="AA34" s="42" t="s">
        <v>33</v>
      </c>
      <c r="AB34" s="39">
        <v>655</v>
      </c>
      <c r="AC34" s="40" t="s">
        <v>38</v>
      </c>
      <c r="AD34" s="41">
        <v>686</v>
      </c>
      <c r="AE34" s="155">
        <v>6</v>
      </c>
    </row>
    <row r="35" spans="2:31" ht="13.5" thickBot="1">
      <c r="B35" s="41">
        <v>14</v>
      </c>
      <c r="C35" s="39">
        <v>617</v>
      </c>
      <c r="D35" s="40" t="s">
        <v>39</v>
      </c>
      <c r="E35" s="41">
        <v>630</v>
      </c>
      <c r="F35" s="42" t="s">
        <v>33</v>
      </c>
      <c r="G35" s="43">
        <v>7</v>
      </c>
      <c r="H35" s="28">
        <v>20220533060103</v>
      </c>
      <c r="I35" s="29">
        <f t="shared" si="0"/>
        <v>3107</v>
      </c>
      <c r="J35" s="46" t="s">
        <v>14</v>
      </c>
      <c r="K35" s="47"/>
      <c r="L35" s="48"/>
      <c r="M35" s="48"/>
      <c r="N35" s="48"/>
      <c r="O35" s="48"/>
      <c r="P35" s="49"/>
      <c r="Q35" s="47"/>
      <c r="R35" s="48"/>
      <c r="S35" s="48"/>
      <c r="T35" s="48"/>
      <c r="U35" s="48"/>
      <c r="V35" s="49"/>
      <c r="W35" s="46" t="s">
        <v>15</v>
      </c>
      <c r="X35" s="29">
        <f t="shared" si="1"/>
        <v>3007</v>
      </c>
      <c r="Y35" s="45">
        <v>20220533020106</v>
      </c>
      <c r="Z35" s="44">
        <v>7</v>
      </c>
      <c r="AA35" s="42" t="s">
        <v>33</v>
      </c>
      <c r="AB35" s="39">
        <v>655</v>
      </c>
      <c r="AC35" s="40" t="s">
        <v>39</v>
      </c>
      <c r="AD35" s="41">
        <v>685</v>
      </c>
      <c r="AE35" s="155">
        <v>6</v>
      </c>
    </row>
    <row r="36" spans="2:31" ht="13.5" thickBot="1">
      <c r="B36" s="41">
        <v>14</v>
      </c>
      <c r="C36" s="39">
        <v>616</v>
      </c>
      <c r="D36" s="40" t="s">
        <v>38</v>
      </c>
      <c r="E36" s="41">
        <v>629</v>
      </c>
      <c r="F36" s="42" t="s">
        <v>34</v>
      </c>
      <c r="G36" s="43">
        <v>6</v>
      </c>
      <c r="H36" s="28">
        <v>20220533070106</v>
      </c>
      <c r="I36" s="29">
        <f t="shared" si="0"/>
        <v>3106</v>
      </c>
      <c r="J36" s="46" t="s">
        <v>17</v>
      </c>
      <c r="K36" s="50"/>
      <c r="L36" s="51"/>
      <c r="M36" s="51"/>
      <c r="N36" s="51"/>
      <c r="O36" s="51"/>
      <c r="P36" s="52"/>
      <c r="Q36" s="47"/>
      <c r="R36" s="48"/>
      <c r="S36" s="48"/>
      <c r="T36" s="48"/>
      <c r="U36" s="48"/>
      <c r="V36" s="49"/>
      <c r="W36" s="46" t="s">
        <v>18</v>
      </c>
      <c r="X36" s="29">
        <f t="shared" si="1"/>
        <v>3006</v>
      </c>
      <c r="Y36" s="45">
        <v>20220533030104</v>
      </c>
      <c r="Z36" s="44">
        <v>6</v>
      </c>
      <c r="AA36" s="42" t="s">
        <v>34</v>
      </c>
      <c r="AB36" s="39">
        <v>654</v>
      </c>
      <c r="AC36" s="40" t="s">
        <v>38</v>
      </c>
      <c r="AD36" s="41">
        <v>684</v>
      </c>
      <c r="AE36" s="155">
        <v>6</v>
      </c>
    </row>
    <row r="37" spans="2:31" ht="13.5" thickBot="1">
      <c r="B37" s="41">
        <v>14</v>
      </c>
      <c r="C37" s="39">
        <v>616</v>
      </c>
      <c r="D37" s="40" t="s">
        <v>39</v>
      </c>
      <c r="E37" s="41">
        <v>628</v>
      </c>
      <c r="F37" s="42" t="s">
        <v>34</v>
      </c>
      <c r="G37" s="53">
        <v>5</v>
      </c>
      <c r="H37" s="28">
        <v>20220533080104</v>
      </c>
      <c r="I37" s="29">
        <f t="shared" si="0"/>
        <v>3105</v>
      </c>
      <c r="J37" s="56" t="s">
        <v>19</v>
      </c>
      <c r="K37" s="57"/>
      <c r="L37" s="58"/>
      <c r="M37" s="58"/>
      <c r="N37" s="58"/>
      <c r="O37" s="58"/>
      <c r="P37" s="59"/>
      <c r="Q37" s="60"/>
      <c r="R37" s="61"/>
      <c r="S37" s="61"/>
      <c r="T37" s="61"/>
      <c r="U37" s="61"/>
      <c r="V37" s="62"/>
      <c r="W37" s="56" t="s">
        <v>20</v>
      </c>
      <c r="X37" s="63">
        <f t="shared" si="1"/>
        <v>3005</v>
      </c>
      <c r="Y37" s="55">
        <v>20220533040104</v>
      </c>
      <c r="Z37" s="54">
        <v>5</v>
      </c>
      <c r="AA37" s="42" t="s">
        <v>34</v>
      </c>
      <c r="AB37" s="39">
        <v>654</v>
      </c>
      <c r="AC37" s="40" t="s">
        <v>39</v>
      </c>
      <c r="AD37" s="41">
        <v>683</v>
      </c>
      <c r="AE37" s="155">
        <v>6</v>
      </c>
    </row>
    <row r="38" spans="2:31" ht="13.5" thickBot="1">
      <c r="B38" s="41">
        <v>14</v>
      </c>
      <c r="C38" s="39">
        <v>615</v>
      </c>
      <c r="D38" s="40" t="s">
        <v>38</v>
      </c>
      <c r="E38" s="41">
        <v>627</v>
      </c>
      <c r="F38" s="42" t="s">
        <v>35</v>
      </c>
      <c r="G38" s="43">
        <v>4</v>
      </c>
      <c r="H38" s="28">
        <v>20220533080103</v>
      </c>
      <c r="I38" s="37">
        <f t="shared" si="0"/>
        <v>3104</v>
      </c>
      <c r="J38" s="30" t="s">
        <v>19</v>
      </c>
      <c r="K38" s="34"/>
      <c r="L38" s="35"/>
      <c r="M38" s="35"/>
      <c r="N38" s="35"/>
      <c r="O38" s="35"/>
      <c r="P38" s="36"/>
      <c r="Q38" s="34"/>
      <c r="R38" s="35"/>
      <c r="S38" s="35"/>
      <c r="T38" s="35"/>
      <c r="U38" s="35"/>
      <c r="V38" s="36"/>
      <c r="W38" s="30" t="s">
        <v>20</v>
      </c>
      <c r="X38" s="29">
        <f t="shared" si="1"/>
        <v>3004</v>
      </c>
      <c r="Y38" s="28">
        <v>20220533040108</v>
      </c>
      <c r="Z38" s="44">
        <v>4</v>
      </c>
      <c r="AA38" s="42" t="s">
        <v>35</v>
      </c>
      <c r="AB38" s="39">
        <v>653</v>
      </c>
      <c r="AC38" s="40" t="s">
        <v>38</v>
      </c>
      <c r="AD38" s="41">
        <v>682</v>
      </c>
      <c r="AE38" s="155">
        <v>6</v>
      </c>
    </row>
    <row r="39" spans="2:31" ht="13.5" thickBot="1">
      <c r="B39" s="41">
        <v>14</v>
      </c>
      <c r="C39" s="39">
        <v>615</v>
      </c>
      <c r="D39" s="40" t="s">
        <v>39</v>
      </c>
      <c r="E39" s="41">
        <v>626</v>
      </c>
      <c r="F39" s="42" t="s">
        <v>35</v>
      </c>
      <c r="G39" s="43">
        <v>3</v>
      </c>
      <c r="H39" s="28">
        <v>20220533070101</v>
      </c>
      <c r="I39" s="29">
        <f t="shared" si="0"/>
        <v>3103</v>
      </c>
      <c r="J39" s="46" t="s">
        <v>17</v>
      </c>
      <c r="K39" s="47"/>
      <c r="L39" s="48"/>
      <c r="M39" s="48"/>
      <c r="N39" s="48"/>
      <c r="O39" s="48"/>
      <c r="P39" s="49"/>
      <c r="Q39" s="47"/>
      <c r="R39" s="48"/>
      <c r="S39" s="48"/>
      <c r="T39" s="48"/>
      <c r="U39" s="48"/>
      <c r="V39" s="49"/>
      <c r="W39" s="46" t="s">
        <v>18</v>
      </c>
      <c r="X39" s="29">
        <f t="shared" si="1"/>
        <v>3003</v>
      </c>
      <c r="Y39" s="45">
        <v>20220533030103</v>
      </c>
      <c r="Z39" s="44">
        <v>3</v>
      </c>
      <c r="AA39" s="42" t="s">
        <v>35</v>
      </c>
      <c r="AB39" s="39">
        <v>653</v>
      </c>
      <c r="AC39" s="40" t="s">
        <v>39</v>
      </c>
      <c r="AD39" s="41">
        <v>681</v>
      </c>
      <c r="AE39" s="155">
        <v>6</v>
      </c>
    </row>
    <row r="40" spans="2:31" ht="13.5" thickBot="1">
      <c r="B40" s="41">
        <v>14</v>
      </c>
      <c r="C40" s="39">
        <v>614</v>
      </c>
      <c r="D40" s="40" t="s">
        <v>38</v>
      </c>
      <c r="E40" s="41">
        <v>632</v>
      </c>
      <c r="F40" s="42" t="s">
        <v>36</v>
      </c>
      <c r="G40" s="43">
        <v>2</v>
      </c>
      <c r="H40" s="28">
        <v>20220533060104</v>
      </c>
      <c r="I40" s="29">
        <f>I41+1</f>
        <v>3102</v>
      </c>
      <c r="J40" s="46" t="s">
        <v>14</v>
      </c>
      <c r="K40" s="47"/>
      <c r="L40" s="48"/>
      <c r="M40" s="48"/>
      <c r="N40" s="48"/>
      <c r="O40" s="48"/>
      <c r="P40" s="49"/>
      <c r="Q40" s="47"/>
      <c r="R40" s="48"/>
      <c r="S40" s="48"/>
      <c r="T40" s="48"/>
      <c r="U40" s="48"/>
      <c r="V40" s="49"/>
      <c r="W40" s="46" t="s">
        <v>15</v>
      </c>
      <c r="X40" s="29">
        <f t="shared" si="1"/>
        <v>3002</v>
      </c>
      <c r="Y40" s="45">
        <v>20220533020102</v>
      </c>
      <c r="Z40" s="44">
        <v>2</v>
      </c>
      <c r="AA40" s="42" t="s">
        <v>36</v>
      </c>
      <c r="AB40" s="39">
        <v>652</v>
      </c>
      <c r="AC40" s="40" t="s">
        <v>38</v>
      </c>
      <c r="AD40" s="41">
        <v>680</v>
      </c>
      <c r="AE40" s="155">
        <v>6</v>
      </c>
    </row>
    <row r="41" spans="2:31" ht="13.5" thickBot="1">
      <c r="B41" s="66">
        <v>14</v>
      </c>
      <c r="C41" s="64">
        <v>614</v>
      </c>
      <c r="D41" s="65" t="s">
        <v>39</v>
      </c>
      <c r="E41" s="66">
        <v>624</v>
      </c>
      <c r="F41" s="42" t="s">
        <v>36</v>
      </c>
      <c r="G41" s="43">
        <v>1</v>
      </c>
      <c r="H41" s="28">
        <v>20220533050103</v>
      </c>
      <c r="I41" s="29">
        <v>3101</v>
      </c>
      <c r="J41" s="46" t="s">
        <v>23</v>
      </c>
      <c r="K41" s="67"/>
      <c r="L41" s="68"/>
      <c r="M41" s="68"/>
      <c r="N41" s="68"/>
      <c r="O41" s="68"/>
      <c r="P41" s="69"/>
      <c r="Q41" s="67"/>
      <c r="R41" s="68"/>
      <c r="S41" s="68"/>
      <c r="T41" s="68"/>
      <c r="U41" s="68"/>
      <c r="V41" s="69"/>
      <c r="W41" s="46" t="s">
        <v>13</v>
      </c>
      <c r="X41" s="29" t="s">
        <v>37</v>
      </c>
      <c r="Y41" s="45">
        <v>20220533010103</v>
      </c>
      <c r="Z41" s="44">
        <v>1</v>
      </c>
      <c r="AA41" s="42" t="s">
        <v>36</v>
      </c>
      <c r="AB41" s="64">
        <v>652</v>
      </c>
      <c r="AC41" s="65" t="s">
        <v>39</v>
      </c>
      <c r="AD41" s="66">
        <v>679</v>
      </c>
      <c r="AE41" s="156">
        <v>6</v>
      </c>
    </row>
    <row r="42" spans="3:30" ht="13.5" thickBot="1">
      <c r="C42" s="9" t="s">
        <v>4</v>
      </c>
      <c r="D42" s="10"/>
      <c r="E42" s="15" t="s">
        <v>5</v>
      </c>
      <c r="F42" s="70" t="s">
        <v>3</v>
      </c>
      <c r="G42" s="17" t="s">
        <v>7</v>
      </c>
      <c r="H42" s="17" t="s">
        <v>8</v>
      </c>
      <c r="I42" s="17" t="s">
        <v>9</v>
      </c>
      <c r="J42" s="18" t="s">
        <v>10</v>
      </c>
      <c r="K42" s="5">
        <v>6</v>
      </c>
      <c r="L42" s="7">
        <v>5</v>
      </c>
      <c r="M42" s="7">
        <v>4</v>
      </c>
      <c r="N42" s="7">
        <v>3</v>
      </c>
      <c r="O42" s="7">
        <v>2</v>
      </c>
      <c r="P42" s="8">
        <v>1</v>
      </c>
      <c r="Q42" s="5">
        <v>1</v>
      </c>
      <c r="R42" s="7">
        <v>2</v>
      </c>
      <c r="S42" s="7">
        <v>3</v>
      </c>
      <c r="T42" s="7">
        <v>4</v>
      </c>
      <c r="U42" s="7">
        <v>5</v>
      </c>
      <c r="V42" s="8">
        <v>6</v>
      </c>
      <c r="W42" s="19" t="s">
        <v>10</v>
      </c>
      <c r="X42" s="19" t="s">
        <v>9</v>
      </c>
      <c r="Y42" s="17" t="s">
        <v>8</v>
      </c>
      <c r="Z42" s="17" t="s">
        <v>7</v>
      </c>
      <c r="AA42" s="70" t="s">
        <v>3</v>
      </c>
      <c r="AB42" s="5" t="s">
        <v>4</v>
      </c>
      <c r="AC42" s="7"/>
      <c r="AD42" s="8" t="s">
        <v>5</v>
      </c>
    </row>
    <row r="43" spans="3:30" ht="12.75">
      <c r="C43" s="9"/>
      <c r="D43" s="10" t="s">
        <v>2</v>
      </c>
      <c r="E43" s="15"/>
      <c r="F43" s="71" t="s">
        <v>6</v>
      </c>
      <c r="G43" s="38"/>
      <c r="H43" s="72"/>
      <c r="I43" s="73"/>
      <c r="J43" s="30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30"/>
      <c r="X43" s="73"/>
      <c r="Y43" s="72"/>
      <c r="Z43" s="26"/>
      <c r="AA43" s="71" t="s">
        <v>6</v>
      </c>
      <c r="AB43" s="9"/>
      <c r="AC43" s="10" t="s">
        <v>2</v>
      </c>
      <c r="AD43" s="15"/>
    </row>
    <row r="44" spans="3:30" ht="13.5" thickBot="1">
      <c r="C44" s="20"/>
      <c r="D44" s="21"/>
      <c r="E44" s="22"/>
      <c r="F44" s="75"/>
      <c r="G44" s="20" t="s">
        <v>0</v>
      </c>
      <c r="H44" s="13"/>
      <c r="I44" s="13"/>
      <c r="J44" s="13"/>
      <c r="K44" s="76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76"/>
      <c r="W44" s="13"/>
      <c r="X44" s="13"/>
      <c r="Y44" s="13"/>
      <c r="Z44" s="22" t="s">
        <v>1</v>
      </c>
      <c r="AA44" s="75"/>
      <c r="AB44" s="20"/>
      <c r="AC44" s="21"/>
      <c r="AD44" s="22"/>
    </row>
    <row r="46" spans="4:16" ht="12.75">
      <c r="D46" s="112"/>
      <c r="E46" s="112"/>
      <c r="F46" s="149"/>
      <c r="G46" s="149"/>
      <c r="H46" s="149"/>
      <c r="I46" s="149"/>
      <c r="J46" s="150"/>
      <c r="K46" s="151"/>
      <c r="L46" s="151"/>
      <c r="M46" s="152" t="s">
        <v>831</v>
      </c>
      <c r="N46" s="151"/>
      <c r="P46" s="112" t="s">
        <v>832</v>
      </c>
    </row>
    <row r="47" spans="4:16" ht="12.75">
      <c r="D47" s="112" t="s">
        <v>4</v>
      </c>
      <c r="E47" s="112"/>
      <c r="F47" s="153" t="s">
        <v>833</v>
      </c>
      <c r="G47" s="149"/>
      <c r="H47" s="149"/>
      <c r="I47" s="149"/>
      <c r="J47" s="150"/>
      <c r="M47" s="154"/>
      <c r="P47" s="112"/>
    </row>
    <row r="48" spans="4:16" ht="12.75">
      <c r="D48" s="112"/>
      <c r="E48" s="112"/>
      <c r="F48" s="149"/>
      <c r="G48" s="149"/>
      <c r="H48" s="149"/>
      <c r="I48" s="149"/>
      <c r="J48" s="150"/>
      <c r="K48" s="151"/>
      <c r="L48" s="151"/>
      <c r="M48" s="152" t="s">
        <v>831</v>
      </c>
      <c r="N48" s="151"/>
      <c r="P48" s="112" t="s">
        <v>834</v>
      </c>
    </row>
    <row r="53" ht="12.75">
      <c r="B53" s="144" t="s">
        <v>840</v>
      </c>
    </row>
    <row r="54" ht="12.75">
      <c r="B54" s="146" t="s">
        <v>837</v>
      </c>
    </row>
    <row r="55" ht="12.75">
      <c r="B55" s="146" t="s">
        <v>838</v>
      </c>
    </row>
    <row r="56" ht="12.75">
      <c r="B56" s="146" t="s">
        <v>839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AF43"/>
  <sheetViews>
    <sheetView workbookViewId="0" topLeftCell="A1">
      <selection activeCell="J38" sqref="J38"/>
    </sheetView>
  </sheetViews>
  <sheetFormatPr defaultColWidth="9.140625" defaultRowHeight="12.75"/>
  <cols>
    <col min="10" max="10" width="8.00390625" style="0" customWidth="1"/>
    <col min="11" max="13" width="10.140625" style="0" customWidth="1"/>
    <col min="14" max="14" width="10.421875" style="0" customWidth="1"/>
    <col min="15" max="15" width="10.28125" style="0" customWidth="1"/>
    <col min="16" max="16" width="9.8515625" style="0" customWidth="1"/>
    <col min="17" max="17" width="8.00390625" style="0" customWidth="1"/>
    <col min="18" max="18" width="11.140625" style="0" customWidth="1"/>
    <col min="19" max="19" width="12.00390625" style="0" customWidth="1"/>
    <col min="20" max="20" width="11.57421875" style="0" customWidth="1"/>
    <col min="21" max="21" width="11.421875" style="0" customWidth="1"/>
    <col min="22" max="22" width="11.57421875" style="0" customWidth="1"/>
    <col min="23" max="23" width="11.28125" style="0" customWidth="1"/>
  </cols>
  <sheetData>
    <row r="5" ht="13.5" thickBot="1"/>
    <row r="6" spans="2:32" ht="13.5" thickBot="1">
      <c r="B6" s="108"/>
      <c r="C6" s="109"/>
      <c r="D6" s="80" t="s">
        <v>375</v>
      </c>
      <c r="E6" s="109"/>
      <c r="F6" s="109"/>
      <c r="G6" s="110"/>
      <c r="I6" s="77"/>
      <c r="J6" s="78"/>
      <c r="K6" s="79" t="s">
        <v>0</v>
      </c>
      <c r="L6" s="78"/>
      <c r="M6" s="78"/>
      <c r="N6" s="78"/>
      <c r="O6" s="78"/>
      <c r="P6" s="78"/>
      <c r="Q6" s="80" t="s">
        <v>40</v>
      </c>
      <c r="R6" s="78"/>
      <c r="S6" s="78"/>
      <c r="T6" s="78"/>
      <c r="U6" s="78"/>
      <c r="V6" s="78"/>
      <c r="W6" s="79" t="s">
        <v>1</v>
      </c>
      <c r="X6" s="78"/>
      <c r="Y6" s="81"/>
      <c r="Z6" s="111"/>
      <c r="AA6" s="108"/>
      <c r="AB6" s="109"/>
      <c r="AC6" s="109"/>
      <c r="AD6" s="80" t="s">
        <v>375</v>
      </c>
      <c r="AE6" s="109"/>
      <c r="AF6" s="110"/>
    </row>
    <row r="7" spans="2:32" ht="12.75">
      <c r="B7" s="9" t="s">
        <v>373</v>
      </c>
      <c r="C7" s="41" t="s">
        <v>376</v>
      </c>
      <c r="D7" s="42" t="s">
        <v>377</v>
      </c>
      <c r="E7" s="39"/>
      <c r="F7" s="40" t="s">
        <v>2</v>
      </c>
      <c r="G7" s="42"/>
      <c r="H7" s="112"/>
      <c r="I7" s="70" t="s">
        <v>378</v>
      </c>
      <c r="J7" s="82"/>
      <c r="K7" s="40">
        <v>6</v>
      </c>
      <c r="L7" s="40">
        <v>5</v>
      </c>
      <c r="M7" s="40">
        <v>4</v>
      </c>
      <c r="N7" s="40">
        <v>3</v>
      </c>
      <c r="O7" s="40">
        <v>2</v>
      </c>
      <c r="P7" s="40">
        <v>1</v>
      </c>
      <c r="Q7" s="40"/>
      <c r="R7" s="40">
        <v>1</v>
      </c>
      <c r="S7" s="40">
        <v>2</v>
      </c>
      <c r="T7" s="40">
        <v>3</v>
      </c>
      <c r="U7" s="40">
        <v>4</v>
      </c>
      <c r="V7" s="40">
        <v>5</v>
      </c>
      <c r="W7" s="40">
        <v>6</v>
      </c>
      <c r="X7" s="42"/>
      <c r="Y7" s="70" t="s">
        <v>378</v>
      </c>
      <c r="Z7" s="10"/>
      <c r="AA7" s="113"/>
      <c r="AB7" s="4" t="s">
        <v>2</v>
      </c>
      <c r="AC7" s="25"/>
      <c r="AD7" s="25" t="s">
        <v>377</v>
      </c>
      <c r="AE7" s="24" t="s">
        <v>376</v>
      </c>
      <c r="AF7" s="70" t="s">
        <v>373</v>
      </c>
    </row>
    <row r="8" spans="2:32" ht="13.5" thickBot="1">
      <c r="B8" s="114"/>
      <c r="C8" s="115"/>
      <c r="D8" s="116"/>
      <c r="E8" s="64" t="s">
        <v>4</v>
      </c>
      <c r="F8" s="65"/>
      <c r="G8" s="42" t="s">
        <v>5</v>
      </c>
      <c r="I8" s="75" t="s">
        <v>379</v>
      </c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4"/>
      <c r="Y8" s="75" t="s">
        <v>379</v>
      </c>
      <c r="Z8" s="10"/>
      <c r="AA8" s="64" t="s">
        <v>4</v>
      </c>
      <c r="AB8" s="65"/>
      <c r="AC8" s="117" t="s">
        <v>5</v>
      </c>
      <c r="AD8" s="116"/>
      <c r="AE8" s="115"/>
      <c r="AF8" s="118"/>
    </row>
    <row r="9" spans="2:32" ht="12.75">
      <c r="B9" s="70">
        <v>32</v>
      </c>
      <c r="C9" s="24">
        <v>31</v>
      </c>
      <c r="D9" s="24">
        <f aca="true" t="shared" si="0" ref="D9:D40">IF(MOD(C9,2)=1,(C9+1)/2,C9/2)</f>
        <v>16</v>
      </c>
      <c r="E9" s="4">
        <v>613</v>
      </c>
      <c r="F9" s="4" t="s">
        <v>38</v>
      </c>
      <c r="G9" s="24">
        <v>623</v>
      </c>
      <c r="H9" s="112"/>
      <c r="I9" s="70">
        <v>32</v>
      </c>
      <c r="J9" s="82"/>
      <c r="K9" s="138" t="s">
        <v>529</v>
      </c>
      <c r="L9" s="138" t="s">
        <v>530</v>
      </c>
      <c r="M9" s="138" t="s">
        <v>531</v>
      </c>
      <c r="N9" s="138" t="s">
        <v>532</v>
      </c>
      <c r="O9" s="138" t="s">
        <v>533</v>
      </c>
      <c r="P9" s="138" t="s">
        <v>534</v>
      </c>
      <c r="Q9" s="85"/>
      <c r="R9" s="138" t="s">
        <v>769</v>
      </c>
      <c r="S9" s="138" t="s">
        <v>770</v>
      </c>
      <c r="T9" s="138" t="s">
        <v>771</v>
      </c>
      <c r="U9" s="138" t="s">
        <v>772</v>
      </c>
      <c r="V9" s="138" t="s">
        <v>773</v>
      </c>
      <c r="W9" s="138" t="s">
        <v>774</v>
      </c>
      <c r="X9" s="86"/>
      <c r="Y9" s="70">
        <v>32</v>
      </c>
      <c r="Z9" s="10"/>
      <c r="AA9" s="23">
        <v>651</v>
      </c>
      <c r="AB9" s="25" t="s">
        <v>38</v>
      </c>
      <c r="AC9" s="41">
        <v>678</v>
      </c>
      <c r="AD9" s="42">
        <f aca="true" t="shared" si="1" ref="AD9:AD40">IF(MOD(AE9,2)=1,(AE9+1)/2,AE9/2)</f>
        <v>16</v>
      </c>
      <c r="AE9" s="41">
        <v>31</v>
      </c>
      <c r="AF9" s="70">
        <v>32</v>
      </c>
    </row>
    <row r="10" spans="2:32" ht="12.75">
      <c r="B10" s="71">
        <f>IF(MOD($J$3+$H10-1,32)=0,32,MOD($J$3+$H10-1,32))</f>
        <v>31</v>
      </c>
      <c r="C10" s="41">
        <f>IF(MOD($J$3+$H10-2,32)=0,32,MOD($J$3+$H10-2,32))</f>
        <v>30</v>
      </c>
      <c r="D10" s="41">
        <f t="shared" si="0"/>
        <v>15</v>
      </c>
      <c r="E10" s="40">
        <v>613</v>
      </c>
      <c r="F10" s="40" t="s">
        <v>39</v>
      </c>
      <c r="G10" s="41">
        <v>622</v>
      </c>
      <c r="H10" s="112"/>
      <c r="I10" s="71">
        <v>31</v>
      </c>
      <c r="J10" s="82"/>
      <c r="K10" s="138" t="s">
        <v>535</v>
      </c>
      <c r="L10" s="138" t="s">
        <v>536</v>
      </c>
      <c r="M10" s="138" t="s">
        <v>537</v>
      </c>
      <c r="N10" s="138" t="s">
        <v>538</v>
      </c>
      <c r="O10" s="138" t="s">
        <v>539</v>
      </c>
      <c r="P10" s="138" t="s">
        <v>540</v>
      </c>
      <c r="Q10" s="40"/>
      <c r="R10" s="138" t="s">
        <v>775</v>
      </c>
      <c r="S10" s="138" t="s">
        <v>776</v>
      </c>
      <c r="T10" s="138" t="s">
        <v>777</v>
      </c>
      <c r="U10" s="138" t="s">
        <v>778</v>
      </c>
      <c r="V10" s="138" t="s">
        <v>779</v>
      </c>
      <c r="W10" s="138" t="s">
        <v>780</v>
      </c>
      <c r="X10" s="86"/>
      <c r="Y10" s="71">
        <v>31</v>
      </c>
      <c r="Z10" s="10"/>
      <c r="AA10" s="39">
        <v>651</v>
      </c>
      <c r="AB10" s="42" t="s">
        <v>39</v>
      </c>
      <c r="AC10" s="41">
        <v>677</v>
      </c>
      <c r="AD10" s="42">
        <f t="shared" si="1"/>
        <v>15</v>
      </c>
      <c r="AE10" s="136">
        <f>IF(MOD($J$3+$H10-2,32)=0,32,MOD($J$3+$H10-2,32))</f>
        <v>30</v>
      </c>
      <c r="AF10" s="71">
        <f>IF(MOD($J$3+$H10-1,32)=0,32,MOD($J$3+$H10-1,32))</f>
        <v>31</v>
      </c>
    </row>
    <row r="11" spans="2:32" ht="12.75">
      <c r="B11" s="71">
        <v>30</v>
      </c>
      <c r="C11" s="41">
        <v>29</v>
      </c>
      <c r="D11" s="41">
        <f t="shared" si="0"/>
        <v>15</v>
      </c>
      <c r="E11" s="40">
        <v>612</v>
      </c>
      <c r="F11" s="40" t="s">
        <v>38</v>
      </c>
      <c r="G11" s="41">
        <v>621</v>
      </c>
      <c r="H11" s="112"/>
      <c r="I11" s="71">
        <v>30</v>
      </c>
      <c r="J11" s="82"/>
      <c r="K11" s="138" t="s">
        <v>541</v>
      </c>
      <c r="L11" s="138" t="s">
        <v>542</v>
      </c>
      <c r="M11" s="138" t="s">
        <v>543</v>
      </c>
      <c r="N11" s="138" t="s">
        <v>544</v>
      </c>
      <c r="O11" s="138" t="s">
        <v>545</v>
      </c>
      <c r="P11" s="138" t="s">
        <v>546</v>
      </c>
      <c r="Q11" s="40"/>
      <c r="R11" s="138" t="s">
        <v>781</v>
      </c>
      <c r="S11" s="138" t="s">
        <v>782</v>
      </c>
      <c r="T11" s="138" t="s">
        <v>783</v>
      </c>
      <c r="U11" s="138" t="s">
        <v>784</v>
      </c>
      <c r="V11" s="138" t="s">
        <v>785</v>
      </c>
      <c r="W11" s="138" t="s">
        <v>786</v>
      </c>
      <c r="X11" s="86"/>
      <c r="Y11" s="71">
        <v>30</v>
      </c>
      <c r="Z11" s="10"/>
      <c r="AA11" s="39">
        <v>650</v>
      </c>
      <c r="AB11" s="42" t="s">
        <v>38</v>
      </c>
      <c r="AC11" s="41">
        <v>676</v>
      </c>
      <c r="AD11" s="42">
        <f t="shared" si="1"/>
        <v>15</v>
      </c>
      <c r="AE11" s="41">
        <v>29</v>
      </c>
      <c r="AF11" s="71">
        <v>30</v>
      </c>
    </row>
    <row r="12" spans="2:32" ht="12.75">
      <c r="B12" s="71">
        <v>29</v>
      </c>
      <c r="C12" s="41">
        <v>28</v>
      </c>
      <c r="D12" s="41">
        <f t="shared" si="0"/>
        <v>14</v>
      </c>
      <c r="E12" s="40">
        <v>612</v>
      </c>
      <c r="F12" s="40" t="s">
        <v>39</v>
      </c>
      <c r="G12" s="41">
        <v>620</v>
      </c>
      <c r="H12" s="112"/>
      <c r="I12" s="71">
        <v>29</v>
      </c>
      <c r="J12" s="82"/>
      <c r="K12" s="138" t="s">
        <v>547</v>
      </c>
      <c r="L12" s="138" t="s">
        <v>548</v>
      </c>
      <c r="M12" s="138" t="s">
        <v>549</v>
      </c>
      <c r="N12" s="138" t="s">
        <v>550</v>
      </c>
      <c r="O12" s="138" t="s">
        <v>551</v>
      </c>
      <c r="P12" s="138" t="s">
        <v>552</v>
      </c>
      <c r="Q12" s="40"/>
      <c r="R12" s="138" t="s">
        <v>787</v>
      </c>
      <c r="S12" s="138" t="s">
        <v>788</v>
      </c>
      <c r="T12" s="138" t="s">
        <v>789</v>
      </c>
      <c r="U12" s="138" t="s">
        <v>790</v>
      </c>
      <c r="V12" s="138" t="s">
        <v>791</v>
      </c>
      <c r="W12" s="138" t="s">
        <v>792</v>
      </c>
      <c r="X12" s="86"/>
      <c r="Y12" s="71">
        <v>29</v>
      </c>
      <c r="Z12" s="10"/>
      <c r="AA12" s="39">
        <v>650</v>
      </c>
      <c r="AB12" s="42" t="s">
        <v>39</v>
      </c>
      <c r="AC12" s="41">
        <v>675</v>
      </c>
      <c r="AD12" s="42">
        <f t="shared" si="1"/>
        <v>14</v>
      </c>
      <c r="AE12" s="41">
        <v>28</v>
      </c>
      <c r="AF12" s="71">
        <v>29</v>
      </c>
    </row>
    <row r="13" spans="2:32" ht="12.75">
      <c r="B13" s="71">
        <v>28</v>
      </c>
      <c r="C13" s="41">
        <v>27</v>
      </c>
      <c r="D13" s="41">
        <f t="shared" si="0"/>
        <v>14</v>
      </c>
      <c r="E13" s="40">
        <v>611</v>
      </c>
      <c r="F13" s="40" t="s">
        <v>38</v>
      </c>
      <c r="G13" s="41">
        <v>619</v>
      </c>
      <c r="H13" s="112"/>
      <c r="I13" s="71">
        <v>28</v>
      </c>
      <c r="J13" s="82"/>
      <c r="K13" s="138" t="s">
        <v>553</v>
      </c>
      <c r="L13" s="138" t="s">
        <v>554</v>
      </c>
      <c r="M13" s="138" t="s">
        <v>555</v>
      </c>
      <c r="N13" s="138" t="s">
        <v>556</v>
      </c>
      <c r="O13" s="138" t="s">
        <v>557</v>
      </c>
      <c r="P13" s="138" t="s">
        <v>558</v>
      </c>
      <c r="Q13" s="40"/>
      <c r="R13" s="138" t="s">
        <v>793</v>
      </c>
      <c r="S13" s="138" t="s">
        <v>794</v>
      </c>
      <c r="T13" s="138" t="s">
        <v>795</v>
      </c>
      <c r="U13" s="138" t="s">
        <v>796</v>
      </c>
      <c r="V13" s="138" t="s">
        <v>797</v>
      </c>
      <c r="W13" s="138" t="s">
        <v>798</v>
      </c>
      <c r="X13" s="86"/>
      <c r="Y13" s="71">
        <v>28</v>
      </c>
      <c r="Z13" s="10"/>
      <c r="AA13" s="39">
        <v>649</v>
      </c>
      <c r="AB13" s="42" t="s">
        <v>38</v>
      </c>
      <c r="AC13" s="41">
        <v>674</v>
      </c>
      <c r="AD13" s="42">
        <f t="shared" si="1"/>
        <v>14</v>
      </c>
      <c r="AE13" s="41">
        <v>27</v>
      </c>
      <c r="AF13" s="71">
        <v>28</v>
      </c>
    </row>
    <row r="14" spans="2:32" ht="12.75">
      <c r="B14" s="71">
        <v>27</v>
      </c>
      <c r="C14" s="41">
        <v>26</v>
      </c>
      <c r="D14" s="41">
        <f t="shared" si="0"/>
        <v>13</v>
      </c>
      <c r="E14" s="40">
        <v>611</v>
      </c>
      <c r="F14" s="40" t="s">
        <v>39</v>
      </c>
      <c r="G14" s="41">
        <v>618</v>
      </c>
      <c r="H14" s="112"/>
      <c r="I14" s="71">
        <v>27</v>
      </c>
      <c r="J14" s="82"/>
      <c r="K14" s="138" t="s">
        <v>559</v>
      </c>
      <c r="L14" s="138" t="s">
        <v>560</v>
      </c>
      <c r="M14" s="138" t="s">
        <v>561</v>
      </c>
      <c r="N14" s="138" t="s">
        <v>562</v>
      </c>
      <c r="O14" s="138" t="s">
        <v>563</v>
      </c>
      <c r="P14" s="138" t="s">
        <v>564</v>
      </c>
      <c r="Q14" s="40"/>
      <c r="R14" s="138" t="s">
        <v>799</v>
      </c>
      <c r="S14" s="138" t="s">
        <v>800</v>
      </c>
      <c r="T14" s="138" t="s">
        <v>801</v>
      </c>
      <c r="U14" s="138" t="s">
        <v>802</v>
      </c>
      <c r="V14" s="138" t="s">
        <v>803</v>
      </c>
      <c r="W14" s="138" t="s">
        <v>804</v>
      </c>
      <c r="X14" s="86"/>
      <c r="Y14" s="71">
        <v>27</v>
      </c>
      <c r="Z14" s="10"/>
      <c r="AA14" s="39">
        <v>649</v>
      </c>
      <c r="AB14" s="42" t="s">
        <v>39</v>
      </c>
      <c r="AC14" s="41">
        <v>673</v>
      </c>
      <c r="AD14" s="42">
        <f t="shared" si="1"/>
        <v>13</v>
      </c>
      <c r="AE14" s="41">
        <v>26</v>
      </c>
      <c r="AF14" s="71">
        <v>27</v>
      </c>
    </row>
    <row r="15" spans="2:32" ht="12.75">
      <c r="B15" s="71">
        <v>26</v>
      </c>
      <c r="C15" s="41">
        <v>25</v>
      </c>
      <c r="D15" s="41">
        <f t="shared" si="0"/>
        <v>13</v>
      </c>
      <c r="E15" s="40">
        <v>610</v>
      </c>
      <c r="F15" s="40" t="s">
        <v>38</v>
      </c>
      <c r="G15" s="41">
        <v>617</v>
      </c>
      <c r="H15" s="112"/>
      <c r="I15" s="71">
        <v>26</v>
      </c>
      <c r="J15" s="82"/>
      <c r="K15" s="138" t="s">
        <v>565</v>
      </c>
      <c r="L15" s="138" t="s">
        <v>566</v>
      </c>
      <c r="M15" s="138" t="s">
        <v>567</v>
      </c>
      <c r="N15" s="138" t="s">
        <v>568</v>
      </c>
      <c r="O15" s="138" t="s">
        <v>569</v>
      </c>
      <c r="P15" s="138" t="s">
        <v>570</v>
      </c>
      <c r="Q15" s="40"/>
      <c r="R15" s="138" t="s">
        <v>805</v>
      </c>
      <c r="S15" s="138" t="s">
        <v>806</v>
      </c>
      <c r="T15" s="138" t="s">
        <v>807</v>
      </c>
      <c r="U15" s="138" t="s">
        <v>808</v>
      </c>
      <c r="V15" s="138" t="s">
        <v>809</v>
      </c>
      <c r="W15" s="138" t="s">
        <v>810</v>
      </c>
      <c r="X15" s="86"/>
      <c r="Y15" s="71">
        <v>26</v>
      </c>
      <c r="Z15" s="10"/>
      <c r="AA15" s="39">
        <v>648</v>
      </c>
      <c r="AB15" s="42" t="s">
        <v>38</v>
      </c>
      <c r="AC15" s="41">
        <v>672</v>
      </c>
      <c r="AD15" s="42">
        <f t="shared" si="1"/>
        <v>13</v>
      </c>
      <c r="AE15" s="41">
        <v>25</v>
      </c>
      <c r="AF15" s="71">
        <v>26</v>
      </c>
    </row>
    <row r="16" spans="2:32" ht="12.75">
      <c r="B16" s="71">
        <v>25</v>
      </c>
      <c r="C16" s="41">
        <v>24</v>
      </c>
      <c r="D16" s="41">
        <f t="shared" si="0"/>
        <v>12</v>
      </c>
      <c r="E16" s="40">
        <v>610</v>
      </c>
      <c r="F16" s="40" t="s">
        <v>39</v>
      </c>
      <c r="G16" s="41">
        <v>616</v>
      </c>
      <c r="H16" s="112"/>
      <c r="I16" s="71">
        <v>25</v>
      </c>
      <c r="J16" s="82"/>
      <c r="K16" s="139" t="s">
        <v>480</v>
      </c>
      <c r="L16" s="139" t="s">
        <v>481</v>
      </c>
      <c r="M16" s="139" t="s">
        <v>482</v>
      </c>
      <c r="N16" s="139" t="s">
        <v>483</v>
      </c>
      <c r="O16" s="139" t="s">
        <v>484</v>
      </c>
      <c r="P16" s="139" t="s">
        <v>485</v>
      </c>
      <c r="Q16" s="40"/>
      <c r="R16" s="141" t="s">
        <v>721</v>
      </c>
      <c r="S16" s="141" t="s">
        <v>722</v>
      </c>
      <c r="T16" s="141" t="s">
        <v>723</v>
      </c>
      <c r="U16" s="141" t="s">
        <v>724</v>
      </c>
      <c r="V16" s="141" t="s">
        <v>725</v>
      </c>
      <c r="W16" s="141" t="s">
        <v>726</v>
      </c>
      <c r="X16" s="86"/>
      <c r="Y16" s="71">
        <v>25</v>
      </c>
      <c r="Z16" s="10"/>
      <c r="AA16" s="39">
        <v>648</v>
      </c>
      <c r="AB16" s="42" t="s">
        <v>39</v>
      </c>
      <c r="AC16" s="41">
        <v>671</v>
      </c>
      <c r="AD16" s="42">
        <f t="shared" si="1"/>
        <v>12</v>
      </c>
      <c r="AE16" s="41">
        <v>24</v>
      </c>
      <c r="AF16" s="71">
        <v>25</v>
      </c>
    </row>
    <row r="17" spans="2:32" ht="12.75">
      <c r="B17" s="71">
        <v>24</v>
      </c>
      <c r="C17" s="41">
        <v>23</v>
      </c>
      <c r="D17" s="41">
        <f t="shared" si="0"/>
        <v>12</v>
      </c>
      <c r="E17" s="40">
        <v>609</v>
      </c>
      <c r="F17" s="40" t="s">
        <v>38</v>
      </c>
      <c r="G17" s="41">
        <v>615</v>
      </c>
      <c r="H17" s="112"/>
      <c r="I17" s="71">
        <v>24</v>
      </c>
      <c r="J17" s="82"/>
      <c r="K17" s="139" t="s">
        <v>486</v>
      </c>
      <c r="L17" s="139" t="s">
        <v>487</v>
      </c>
      <c r="M17" s="139" t="s">
        <v>488</v>
      </c>
      <c r="N17" s="139" t="s">
        <v>489</v>
      </c>
      <c r="O17" s="139" t="s">
        <v>490</v>
      </c>
      <c r="P17" s="139" t="s">
        <v>491</v>
      </c>
      <c r="Q17" s="40"/>
      <c r="R17" s="141" t="s">
        <v>727</v>
      </c>
      <c r="S17" s="141" t="s">
        <v>728</v>
      </c>
      <c r="T17" s="141" t="s">
        <v>729</v>
      </c>
      <c r="U17" s="141" t="s">
        <v>730</v>
      </c>
      <c r="V17" s="141" t="s">
        <v>731</v>
      </c>
      <c r="W17" s="141" t="s">
        <v>732</v>
      </c>
      <c r="X17" s="86"/>
      <c r="Y17" s="71">
        <v>24</v>
      </c>
      <c r="Z17" s="10"/>
      <c r="AA17" s="39">
        <v>647</v>
      </c>
      <c r="AB17" s="42" t="s">
        <v>38</v>
      </c>
      <c r="AC17" s="41">
        <v>670</v>
      </c>
      <c r="AD17" s="42">
        <f t="shared" si="1"/>
        <v>12</v>
      </c>
      <c r="AE17" s="41">
        <v>23</v>
      </c>
      <c r="AF17" s="71">
        <v>24</v>
      </c>
    </row>
    <row r="18" spans="2:32" ht="12.75">
      <c r="B18" s="71">
        <v>23</v>
      </c>
      <c r="C18" s="41">
        <v>22</v>
      </c>
      <c r="D18" s="41">
        <f t="shared" si="0"/>
        <v>11</v>
      </c>
      <c r="E18" s="40">
        <v>609</v>
      </c>
      <c r="F18" s="40" t="s">
        <v>39</v>
      </c>
      <c r="G18" s="41">
        <v>614</v>
      </c>
      <c r="H18" s="112"/>
      <c r="I18" s="71">
        <v>23</v>
      </c>
      <c r="J18" s="82"/>
      <c r="K18" s="140" t="s">
        <v>492</v>
      </c>
      <c r="L18" s="140" t="s">
        <v>493</v>
      </c>
      <c r="M18" s="140" t="s">
        <v>494</v>
      </c>
      <c r="N18" s="140" t="s">
        <v>495</v>
      </c>
      <c r="O18" s="140" t="s">
        <v>496</v>
      </c>
      <c r="P18" s="140" t="s">
        <v>497</v>
      </c>
      <c r="Q18" s="98"/>
      <c r="R18" s="140" t="s">
        <v>733</v>
      </c>
      <c r="S18" s="140" t="s">
        <v>734</v>
      </c>
      <c r="T18" s="140" t="s">
        <v>735</v>
      </c>
      <c r="U18" s="140" t="s">
        <v>736</v>
      </c>
      <c r="V18" s="140" t="s">
        <v>737</v>
      </c>
      <c r="W18" s="140" t="s">
        <v>738</v>
      </c>
      <c r="X18" s="86"/>
      <c r="Y18" s="71">
        <v>23</v>
      </c>
      <c r="Z18" s="10"/>
      <c r="AA18" s="39">
        <v>647</v>
      </c>
      <c r="AB18" s="42" t="s">
        <v>39</v>
      </c>
      <c r="AC18" s="41">
        <v>669</v>
      </c>
      <c r="AD18" s="42">
        <f t="shared" si="1"/>
        <v>11</v>
      </c>
      <c r="AE18" s="41">
        <v>22</v>
      </c>
      <c r="AF18" s="71">
        <v>23</v>
      </c>
    </row>
    <row r="19" spans="2:32" ht="12.75">
      <c r="B19" s="71">
        <v>22</v>
      </c>
      <c r="C19" s="41">
        <v>21</v>
      </c>
      <c r="D19" s="41">
        <f t="shared" si="0"/>
        <v>11</v>
      </c>
      <c r="E19" s="40">
        <v>608</v>
      </c>
      <c r="F19" s="40" t="s">
        <v>38</v>
      </c>
      <c r="G19" s="41">
        <v>613</v>
      </c>
      <c r="H19" s="112"/>
      <c r="I19" s="71">
        <v>22</v>
      </c>
      <c r="J19" s="82"/>
      <c r="K19" s="140" t="s">
        <v>498</v>
      </c>
      <c r="L19" s="140" t="s">
        <v>499</v>
      </c>
      <c r="M19" s="140" t="s">
        <v>500</v>
      </c>
      <c r="N19" s="140" t="s">
        <v>501</v>
      </c>
      <c r="O19" s="140" t="s">
        <v>502</v>
      </c>
      <c r="P19" s="140" t="s">
        <v>503</v>
      </c>
      <c r="Q19" s="98"/>
      <c r="R19" s="140" t="s">
        <v>739</v>
      </c>
      <c r="S19" s="140" t="s">
        <v>740</v>
      </c>
      <c r="T19" s="140" t="s">
        <v>741</v>
      </c>
      <c r="U19" s="140" t="s">
        <v>742</v>
      </c>
      <c r="V19" s="140" t="s">
        <v>743</v>
      </c>
      <c r="W19" s="140" t="s">
        <v>744</v>
      </c>
      <c r="X19" s="86"/>
      <c r="Y19" s="71">
        <v>22</v>
      </c>
      <c r="Z19" s="10"/>
      <c r="AA19" s="39">
        <v>646</v>
      </c>
      <c r="AB19" s="42" t="s">
        <v>38</v>
      </c>
      <c r="AC19" s="41">
        <v>668</v>
      </c>
      <c r="AD19" s="42">
        <f t="shared" si="1"/>
        <v>11</v>
      </c>
      <c r="AE19" s="41">
        <v>21</v>
      </c>
      <c r="AF19" s="71">
        <v>22</v>
      </c>
    </row>
    <row r="20" spans="2:32" ht="12.75">
      <c r="B20" s="71">
        <v>21</v>
      </c>
      <c r="C20" s="41">
        <v>20</v>
      </c>
      <c r="D20" s="41">
        <f t="shared" si="0"/>
        <v>10</v>
      </c>
      <c r="E20" s="40">
        <v>608</v>
      </c>
      <c r="F20" s="40" t="s">
        <v>39</v>
      </c>
      <c r="G20" s="41">
        <v>612</v>
      </c>
      <c r="H20" s="112"/>
      <c r="I20" s="71">
        <v>21</v>
      </c>
      <c r="J20" s="82"/>
      <c r="K20" s="140" t="s">
        <v>504</v>
      </c>
      <c r="L20" s="140" t="s">
        <v>505</v>
      </c>
      <c r="M20" s="140" t="s">
        <v>506</v>
      </c>
      <c r="N20" s="140" t="s">
        <v>507</v>
      </c>
      <c r="O20" s="140" t="s">
        <v>508</v>
      </c>
      <c r="P20" s="140" t="s">
        <v>509</v>
      </c>
      <c r="Q20" s="98"/>
      <c r="R20" s="140" t="s">
        <v>745</v>
      </c>
      <c r="S20" s="140" t="s">
        <v>746</v>
      </c>
      <c r="T20" s="140" t="s">
        <v>747</v>
      </c>
      <c r="U20" s="140" t="s">
        <v>748</v>
      </c>
      <c r="V20" s="140" t="s">
        <v>749</v>
      </c>
      <c r="W20" s="140" t="s">
        <v>750</v>
      </c>
      <c r="X20" s="86"/>
      <c r="Y20" s="71">
        <v>21</v>
      </c>
      <c r="Z20" s="10"/>
      <c r="AA20" s="39">
        <v>646</v>
      </c>
      <c r="AB20" s="42" t="s">
        <v>39</v>
      </c>
      <c r="AC20" s="41">
        <v>667</v>
      </c>
      <c r="AD20" s="42">
        <f t="shared" si="1"/>
        <v>10</v>
      </c>
      <c r="AE20" s="41">
        <v>20</v>
      </c>
      <c r="AF20" s="71">
        <v>21</v>
      </c>
    </row>
    <row r="21" spans="2:32" ht="12.75">
      <c r="B21" s="71">
        <v>20</v>
      </c>
      <c r="C21" s="41">
        <v>19</v>
      </c>
      <c r="D21" s="41">
        <f t="shared" si="0"/>
        <v>10</v>
      </c>
      <c r="E21" s="40">
        <v>607</v>
      </c>
      <c r="F21" s="40" t="s">
        <v>38</v>
      </c>
      <c r="G21" s="41">
        <v>611</v>
      </c>
      <c r="H21" s="112"/>
      <c r="I21" s="71">
        <v>20</v>
      </c>
      <c r="J21" s="82"/>
      <c r="K21" s="140" t="s">
        <v>510</v>
      </c>
      <c r="L21" s="140" t="s">
        <v>511</v>
      </c>
      <c r="M21" s="140" t="s">
        <v>512</v>
      </c>
      <c r="N21" s="140" t="s">
        <v>513</v>
      </c>
      <c r="O21" s="140" t="s">
        <v>514</v>
      </c>
      <c r="P21" s="140" t="s">
        <v>515</v>
      </c>
      <c r="Q21" s="98"/>
      <c r="R21" s="140" t="s">
        <v>751</v>
      </c>
      <c r="S21" s="140" t="s">
        <v>752</v>
      </c>
      <c r="T21" s="140" t="s">
        <v>753</v>
      </c>
      <c r="U21" s="140" t="s">
        <v>754</v>
      </c>
      <c r="V21" s="140" t="s">
        <v>755</v>
      </c>
      <c r="W21" s="140" t="s">
        <v>756</v>
      </c>
      <c r="X21" s="86"/>
      <c r="Y21" s="71">
        <v>20</v>
      </c>
      <c r="Z21" s="10"/>
      <c r="AA21" s="39">
        <v>645</v>
      </c>
      <c r="AB21" s="42" t="s">
        <v>38</v>
      </c>
      <c r="AC21" s="41">
        <v>666</v>
      </c>
      <c r="AD21" s="42">
        <f t="shared" si="1"/>
        <v>10</v>
      </c>
      <c r="AE21" s="41">
        <v>19</v>
      </c>
      <c r="AF21" s="71">
        <v>20</v>
      </c>
    </row>
    <row r="22" spans="2:32" ht="12.75">
      <c r="B22" s="71">
        <v>19</v>
      </c>
      <c r="C22" s="41">
        <v>18</v>
      </c>
      <c r="D22" s="41">
        <f t="shared" si="0"/>
        <v>9</v>
      </c>
      <c r="E22" s="40">
        <v>607</v>
      </c>
      <c r="F22" s="40" t="s">
        <v>39</v>
      </c>
      <c r="G22" s="41">
        <v>610</v>
      </c>
      <c r="H22" s="112"/>
      <c r="I22" s="71">
        <v>19</v>
      </c>
      <c r="J22" s="82"/>
      <c r="K22" s="140" t="s">
        <v>516</v>
      </c>
      <c r="L22" s="140" t="s">
        <v>517</v>
      </c>
      <c r="M22" s="140" t="s">
        <v>518</v>
      </c>
      <c r="N22" s="140" t="s">
        <v>519</v>
      </c>
      <c r="O22" s="140" t="s">
        <v>520</v>
      </c>
      <c r="P22" s="140" t="s">
        <v>521</v>
      </c>
      <c r="Q22" s="98"/>
      <c r="R22" s="140" t="s">
        <v>757</v>
      </c>
      <c r="S22" s="140" t="s">
        <v>758</v>
      </c>
      <c r="T22" s="140" t="s">
        <v>759</v>
      </c>
      <c r="U22" s="140" t="s">
        <v>760</v>
      </c>
      <c r="V22" s="140" t="s">
        <v>761</v>
      </c>
      <c r="W22" s="140" t="s">
        <v>762</v>
      </c>
      <c r="X22" s="86"/>
      <c r="Y22" s="71">
        <v>19</v>
      </c>
      <c r="Z22" s="10"/>
      <c r="AA22" s="39">
        <v>645</v>
      </c>
      <c r="AB22" s="42" t="s">
        <v>39</v>
      </c>
      <c r="AC22" s="41">
        <v>665</v>
      </c>
      <c r="AD22" s="42">
        <f t="shared" si="1"/>
        <v>9</v>
      </c>
      <c r="AE22" s="41">
        <v>18</v>
      </c>
      <c r="AF22" s="71">
        <v>19</v>
      </c>
    </row>
    <row r="23" spans="2:32" ht="12.75">
      <c r="B23" s="71">
        <v>18</v>
      </c>
      <c r="C23" s="41">
        <v>17</v>
      </c>
      <c r="D23" s="41">
        <f t="shared" si="0"/>
        <v>9</v>
      </c>
      <c r="E23" s="40">
        <v>606</v>
      </c>
      <c r="F23" s="40" t="s">
        <v>38</v>
      </c>
      <c r="G23" s="41">
        <v>609</v>
      </c>
      <c r="H23" s="112"/>
      <c r="I23" s="71">
        <v>18</v>
      </c>
      <c r="J23" s="82"/>
      <c r="K23" s="140" t="s">
        <v>522</v>
      </c>
      <c r="L23" s="140" t="s">
        <v>523</v>
      </c>
      <c r="M23" s="140" t="s">
        <v>524</v>
      </c>
      <c r="N23" s="140" t="s">
        <v>525</v>
      </c>
      <c r="O23" s="140" t="s">
        <v>526</v>
      </c>
      <c r="P23" s="140" t="s">
        <v>527</v>
      </c>
      <c r="Q23" s="98"/>
      <c r="R23" s="140" t="s">
        <v>763</v>
      </c>
      <c r="S23" s="140" t="s">
        <v>764</v>
      </c>
      <c r="T23" s="140" t="s">
        <v>765</v>
      </c>
      <c r="U23" s="140" t="s">
        <v>766</v>
      </c>
      <c r="V23" s="140" t="s">
        <v>767</v>
      </c>
      <c r="W23" s="140" t="s">
        <v>768</v>
      </c>
      <c r="X23" s="86"/>
      <c r="Y23" s="71">
        <v>18</v>
      </c>
      <c r="Z23" s="10"/>
      <c r="AA23" s="39">
        <v>644</v>
      </c>
      <c r="AB23" s="42" t="s">
        <v>38</v>
      </c>
      <c r="AC23" s="41">
        <v>664</v>
      </c>
      <c r="AD23" s="42">
        <f t="shared" si="1"/>
        <v>9</v>
      </c>
      <c r="AE23" s="41">
        <v>17</v>
      </c>
      <c r="AF23" s="71">
        <v>18</v>
      </c>
    </row>
    <row r="24" spans="2:32" ht="12.75">
      <c r="B24" s="71">
        <v>17</v>
      </c>
      <c r="C24" s="41">
        <v>16</v>
      </c>
      <c r="D24" s="41">
        <f t="shared" si="0"/>
        <v>8</v>
      </c>
      <c r="E24" s="40">
        <v>606</v>
      </c>
      <c r="F24" s="40" t="s">
        <v>39</v>
      </c>
      <c r="G24" s="41">
        <v>608</v>
      </c>
      <c r="H24" s="112"/>
      <c r="I24" s="71">
        <v>17</v>
      </c>
      <c r="J24" s="82"/>
      <c r="K24" s="138" t="s">
        <v>577</v>
      </c>
      <c r="L24" s="138" t="s">
        <v>578</v>
      </c>
      <c r="M24" s="138" t="s">
        <v>579</v>
      </c>
      <c r="N24" s="138" t="s">
        <v>580</v>
      </c>
      <c r="O24" s="138" t="s">
        <v>581</v>
      </c>
      <c r="P24" s="138" t="s">
        <v>582</v>
      </c>
      <c r="Q24" s="98"/>
      <c r="R24" s="138" t="s">
        <v>673</v>
      </c>
      <c r="S24" s="138" t="s">
        <v>674</v>
      </c>
      <c r="T24" s="138" t="s">
        <v>675</v>
      </c>
      <c r="U24" s="138" t="s">
        <v>676</v>
      </c>
      <c r="V24" s="138" t="s">
        <v>677</v>
      </c>
      <c r="W24" s="138" t="s">
        <v>678</v>
      </c>
      <c r="X24" s="86"/>
      <c r="Y24" s="71">
        <v>17</v>
      </c>
      <c r="Z24" s="10"/>
      <c r="AA24" s="39">
        <v>644</v>
      </c>
      <c r="AB24" s="42" t="s">
        <v>39</v>
      </c>
      <c r="AC24" s="41">
        <v>663</v>
      </c>
      <c r="AD24" s="42">
        <f t="shared" si="1"/>
        <v>8</v>
      </c>
      <c r="AE24" s="41">
        <v>16</v>
      </c>
      <c r="AF24" s="71">
        <v>17</v>
      </c>
    </row>
    <row r="25" spans="2:32" ht="12.75">
      <c r="B25" s="71">
        <v>16</v>
      </c>
      <c r="C25" s="41">
        <v>15</v>
      </c>
      <c r="D25" s="41">
        <f t="shared" si="0"/>
        <v>8</v>
      </c>
      <c r="E25" s="40">
        <v>605</v>
      </c>
      <c r="F25" s="40" t="s">
        <v>38</v>
      </c>
      <c r="G25" s="41">
        <v>607</v>
      </c>
      <c r="H25" s="112"/>
      <c r="I25" s="71">
        <v>16</v>
      </c>
      <c r="J25" s="82"/>
      <c r="K25" s="138" t="s">
        <v>583</v>
      </c>
      <c r="L25" s="138" t="s">
        <v>584</v>
      </c>
      <c r="M25" s="138" t="s">
        <v>585</v>
      </c>
      <c r="N25" s="138" t="s">
        <v>586</v>
      </c>
      <c r="O25" s="138" t="s">
        <v>587</v>
      </c>
      <c r="P25" s="138" t="s">
        <v>588</v>
      </c>
      <c r="Q25" s="98"/>
      <c r="R25" s="138" t="s">
        <v>679</v>
      </c>
      <c r="S25" s="138" t="s">
        <v>680</v>
      </c>
      <c r="T25" s="138" t="s">
        <v>681</v>
      </c>
      <c r="U25" s="138" t="s">
        <v>682</v>
      </c>
      <c r="V25" s="138" t="s">
        <v>683</v>
      </c>
      <c r="W25" s="138" t="s">
        <v>684</v>
      </c>
      <c r="X25" s="86"/>
      <c r="Y25" s="71">
        <v>16</v>
      </c>
      <c r="Z25" s="10"/>
      <c r="AA25" s="39">
        <v>643</v>
      </c>
      <c r="AB25" s="42" t="s">
        <v>38</v>
      </c>
      <c r="AC25" s="41">
        <v>662</v>
      </c>
      <c r="AD25" s="42">
        <f t="shared" si="1"/>
        <v>8</v>
      </c>
      <c r="AE25" s="41">
        <v>15</v>
      </c>
      <c r="AF25" s="71">
        <v>16</v>
      </c>
    </row>
    <row r="26" spans="2:32" ht="12.75">
      <c r="B26" s="71">
        <v>15</v>
      </c>
      <c r="C26" s="41">
        <v>14</v>
      </c>
      <c r="D26" s="41">
        <f t="shared" si="0"/>
        <v>7</v>
      </c>
      <c r="E26" s="40">
        <v>605</v>
      </c>
      <c r="F26" s="40" t="s">
        <v>39</v>
      </c>
      <c r="G26" s="41">
        <v>606</v>
      </c>
      <c r="H26" s="112"/>
      <c r="I26" s="71">
        <v>15</v>
      </c>
      <c r="J26" s="82"/>
      <c r="K26" s="138" t="s">
        <v>589</v>
      </c>
      <c r="L26" s="138" t="s">
        <v>590</v>
      </c>
      <c r="M26" s="138" t="s">
        <v>591</v>
      </c>
      <c r="N26" s="138" t="s">
        <v>592</v>
      </c>
      <c r="O26" s="138" t="s">
        <v>593</v>
      </c>
      <c r="P26" s="138" t="s">
        <v>594</v>
      </c>
      <c r="Q26" s="85"/>
      <c r="R26" s="138" t="s">
        <v>685</v>
      </c>
      <c r="S26" s="138" t="s">
        <v>686</v>
      </c>
      <c r="T26" s="138" t="s">
        <v>687</v>
      </c>
      <c r="U26" s="138" t="s">
        <v>688</v>
      </c>
      <c r="V26" s="138" t="s">
        <v>689</v>
      </c>
      <c r="W26" s="138" t="s">
        <v>690</v>
      </c>
      <c r="X26" s="86"/>
      <c r="Y26" s="71">
        <v>15</v>
      </c>
      <c r="Z26" s="10"/>
      <c r="AA26" s="39">
        <v>643</v>
      </c>
      <c r="AB26" s="42" t="s">
        <v>39</v>
      </c>
      <c r="AC26" s="41">
        <v>661</v>
      </c>
      <c r="AD26" s="42">
        <f t="shared" si="1"/>
        <v>7</v>
      </c>
      <c r="AE26" s="41">
        <v>14</v>
      </c>
      <c r="AF26" s="71">
        <v>15</v>
      </c>
    </row>
    <row r="27" spans="2:32" ht="12.75">
      <c r="B27" s="71">
        <v>14</v>
      </c>
      <c r="C27" s="41">
        <v>13</v>
      </c>
      <c r="D27" s="41">
        <f t="shared" si="0"/>
        <v>7</v>
      </c>
      <c r="E27" s="40">
        <v>604</v>
      </c>
      <c r="F27" s="40" t="s">
        <v>38</v>
      </c>
      <c r="G27" s="41">
        <v>605</v>
      </c>
      <c r="H27" s="112"/>
      <c r="I27" s="71">
        <v>14</v>
      </c>
      <c r="J27" s="82"/>
      <c r="K27" s="138" t="s">
        <v>595</v>
      </c>
      <c r="L27" s="138" t="s">
        <v>596</v>
      </c>
      <c r="M27" s="138" t="s">
        <v>597</v>
      </c>
      <c r="N27" s="138" t="s">
        <v>598</v>
      </c>
      <c r="O27" s="138" t="s">
        <v>599</v>
      </c>
      <c r="P27" s="138" t="s">
        <v>600</v>
      </c>
      <c r="Q27" s="85"/>
      <c r="R27" s="138" t="s">
        <v>691</v>
      </c>
      <c r="S27" s="138" t="s">
        <v>692</v>
      </c>
      <c r="T27" s="138" t="s">
        <v>693</v>
      </c>
      <c r="U27" s="138" t="s">
        <v>694</v>
      </c>
      <c r="V27" s="138" t="s">
        <v>695</v>
      </c>
      <c r="W27" s="138" t="s">
        <v>696</v>
      </c>
      <c r="X27" s="86"/>
      <c r="Y27" s="71">
        <v>14</v>
      </c>
      <c r="Z27" s="10"/>
      <c r="AA27" s="39">
        <v>642</v>
      </c>
      <c r="AB27" s="42" t="s">
        <v>38</v>
      </c>
      <c r="AC27" s="41">
        <v>660</v>
      </c>
      <c r="AD27" s="42">
        <f t="shared" si="1"/>
        <v>7</v>
      </c>
      <c r="AE27" s="41">
        <v>13</v>
      </c>
      <c r="AF27" s="71">
        <v>14</v>
      </c>
    </row>
    <row r="28" spans="2:32" ht="12.75">
      <c r="B28" s="71">
        <v>13</v>
      </c>
      <c r="C28" s="41">
        <v>12</v>
      </c>
      <c r="D28" s="41">
        <f t="shared" si="0"/>
        <v>6</v>
      </c>
      <c r="E28" s="40">
        <v>604</v>
      </c>
      <c r="F28" s="40" t="s">
        <v>39</v>
      </c>
      <c r="G28" s="41">
        <v>604</v>
      </c>
      <c r="H28" s="112"/>
      <c r="I28" s="71">
        <v>13</v>
      </c>
      <c r="J28" s="82"/>
      <c r="K28" s="138" t="s">
        <v>601</v>
      </c>
      <c r="L28" s="138" t="s">
        <v>602</v>
      </c>
      <c r="M28" s="138" t="s">
        <v>603</v>
      </c>
      <c r="N28" s="138" t="s">
        <v>604</v>
      </c>
      <c r="O28" s="138" t="s">
        <v>605</v>
      </c>
      <c r="P28" s="138" t="s">
        <v>606</v>
      </c>
      <c r="Q28" s="85"/>
      <c r="R28" s="138" t="s">
        <v>697</v>
      </c>
      <c r="S28" s="138" t="s">
        <v>698</v>
      </c>
      <c r="T28" s="138" t="s">
        <v>699</v>
      </c>
      <c r="U28" s="138" t="s">
        <v>700</v>
      </c>
      <c r="V28" s="138" t="s">
        <v>701</v>
      </c>
      <c r="W28" s="138" t="s">
        <v>702</v>
      </c>
      <c r="X28" s="86"/>
      <c r="Y28" s="71">
        <v>13</v>
      </c>
      <c r="Z28" s="10"/>
      <c r="AA28" s="39">
        <v>642</v>
      </c>
      <c r="AB28" s="42" t="s">
        <v>39</v>
      </c>
      <c r="AC28" s="41">
        <v>659</v>
      </c>
      <c r="AD28" s="42">
        <f t="shared" si="1"/>
        <v>6</v>
      </c>
      <c r="AE28" s="41">
        <v>12</v>
      </c>
      <c r="AF28" s="71">
        <v>13</v>
      </c>
    </row>
    <row r="29" spans="2:32" ht="12.75">
      <c r="B29" s="71">
        <v>12</v>
      </c>
      <c r="C29" s="41">
        <v>11</v>
      </c>
      <c r="D29" s="41">
        <f t="shared" si="0"/>
        <v>6</v>
      </c>
      <c r="E29" s="40">
        <v>603</v>
      </c>
      <c r="F29" s="40" t="s">
        <v>38</v>
      </c>
      <c r="G29" s="41">
        <v>603</v>
      </c>
      <c r="H29" s="112"/>
      <c r="I29" s="71">
        <v>12</v>
      </c>
      <c r="J29" s="82"/>
      <c r="K29" s="138" t="s">
        <v>607</v>
      </c>
      <c r="L29" s="138" t="s">
        <v>608</v>
      </c>
      <c r="M29" s="138" t="s">
        <v>609</v>
      </c>
      <c r="N29" s="138" t="s">
        <v>610</v>
      </c>
      <c r="O29" s="138" t="s">
        <v>611</v>
      </c>
      <c r="P29" s="138" t="s">
        <v>612</v>
      </c>
      <c r="Q29" s="85"/>
      <c r="R29" s="138" t="s">
        <v>703</v>
      </c>
      <c r="S29" s="138" t="s">
        <v>704</v>
      </c>
      <c r="T29" s="138" t="s">
        <v>705</v>
      </c>
      <c r="U29" s="138" t="s">
        <v>706</v>
      </c>
      <c r="V29" s="138" t="s">
        <v>707</v>
      </c>
      <c r="W29" s="138" t="s">
        <v>708</v>
      </c>
      <c r="X29" s="86"/>
      <c r="Y29" s="71">
        <v>12</v>
      </c>
      <c r="Z29" s="10"/>
      <c r="AA29" s="39">
        <v>641</v>
      </c>
      <c r="AB29" s="42" t="s">
        <v>38</v>
      </c>
      <c r="AC29" s="41">
        <v>658</v>
      </c>
      <c r="AD29" s="42">
        <f t="shared" si="1"/>
        <v>6</v>
      </c>
      <c r="AE29" s="41">
        <v>11</v>
      </c>
      <c r="AF29" s="71">
        <v>12</v>
      </c>
    </row>
    <row r="30" spans="2:32" ht="12.75">
      <c r="B30" s="71">
        <v>11</v>
      </c>
      <c r="C30" s="41">
        <v>10</v>
      </c>
      <c r="D30" s="41">
        <f t="shared" si="0"/>
        <v>5</v>
      </c>
      <c r="E30" s="40">
        <v>603</v>
      </c>
      <c r="F30" s="40" t="s">
        <v>39</v>
      </c>
      <c r="G30" s="41">
        <v>602</v>
      </c>
      <c r="H30" s="112"/>
      <c r="I30" s="71">
        <v>11</v>
      </c>
      <c r="J30" s="82"/>
      <c r="K30" s="138" t="s">
        <v>613</v>
      </c>
      <c r="L30" s="138" t="s">
        <v>614</v>
      </c>
      <c r="M30" s="138" t="s">
        <v>615</v>
      </c>
      <c r="N30" s="138" t="s">
        <v>616</v>
      </c>
      <c r="O30" s="138" t="s">
        <v>617</v>
      </c>
      <c r="P30" s="138" t="s">
        <v>618</v>
      </c>
      <c r="Q30" s="85"/>
      <c r="R30" s="138" t="s">
        <v>709</v>
      </c>
      <c r="S30" s="138" t="s">
        <v>710</v>
      </c>
      <c r="T30" s="138" t="s">
        <v>711</v>
      </c>
      <c r="U30" s="138" t="s">
        <v>712</v>
      </c>
      <c r="V30" s="138" t="s">
        <v>713</v>
      </c>
      <c r="W30" s="138" t="s">
        <v>714</v>
      </c>
      <c r="X30" s="86"/>
      <c r="Y30" s="71">
        <v>11</v>
      </c>
      <c r="Z30" s="10"/>
      <c r="AA30" s="39">
        <v>641</v>
      </c>
      <c r="AB30" s="42" t="s">
        <v>39</v>
      </c>
      <c r="AC30" s="41">
        <v>657</v>
      </c>
      <c r="AD30" s="42">
        <f t="shared" si="1"/>
        <v>5</v>
      </c>
      <c r="AE30" s="41">
        <v>10</v>
      </c>
      <c r="AF30" s="71">
        <v>11</v>
      </c>
    </row>
    <row r="31" spans="2:32" ht="12.75">
      <c r="B31" s="71">
        <v>10</v>
      </c>
      <c r="C31" s="41">
        <v>9</v>
      </c>
      <c r="D31" s="41">
        <f t="shared" si="0"/>
        <v>5</v>
      </c>
      <c r="E31" s="40">
        <v>602</v>
      </c>
      <c r="F31" s="40" t="s">
        <v>38</v>
      </c>
      <c r="G31" s="41">
        <v>601</v>
      </c>
      <c r="H31" s="112"/>
      <c r="I31" s="71">
        <v>10</v>
      </c>
      <c r="J31" s="82"/>
      <c r="K31" s="138" t="s">
        <v>619</v>
      </c>
      <c r="L31" s="138" t="s">
        <v>620</v>
      </c>
      <c r="M31" s="138" t="s">
        <v>621</v>
      </c>
      <c r="N31" s="138" t="s">
        <v>622</v>
      </c>
      <c r="O31" s="138" t="s">
        <v>623</v>
      </c>
      <c r="P31" s="138" t="s">
        <v>624</v>
      </c>
      <c r="Q31" s="85"/>
      <c r="R31" s="138" t="s">
        <v>715</v>
      </c>
      <c r="S31" s="138" t="s">
        <v>716</v>
      </c>
      <c r="T31" s="138" t="s">
        <v>717</v>
      </c>
      <c r="U31" s="138" t="s">
        <v>718</v>
      </c>
      <c r="V31" s="138" t="s">
        <v>719</v>
      </c>
      <c r="W31" s="138" t="s">
        <v>720</v>
      </c>
      <c r="X31" s="86"/>
      <c r="Y31" s="71">
        <v>10</v>
      </c>
      <c r="Z31" s="10"/>
      <c r="AA31" s="39">
        <v>640</v>
      </c>
      <c r="AB31" s="42" t="s">
        <v>38</v>
      </c>
      <c r="AC31" s="41">
        <v>656</v>
      </c>
      <c r="AD31" s="42">
        <f t="shared" si="1"/>
        <v>5</v>
      </c>
      <c r="AE31" s="41">
        <v>9</v>
      </c>
      <c r="AF31" s="71">
        <v>10</v>
      </c>
    </row>
    <row r="32" spans="2:32" ht="13.5" thickBot="1">
      <c r="B32" s="71">
        <v>9</v>
      </c>
      <c r="C32" s="41">
        <v>8</v>
      </c>
      <c r="D32" s="41">
        <f t="shared" si="0"/>
        <v>4</v>
      </c>
      <c r="E32" s="40">
        <v>602</v>
      </c>
      <c r="F32" s="40" t="s">
        <v>39</v>
      </c>
      <c r="G32" s="41">
        <v>600</v>
      </c>
      <c r="H32" s="112"/>
      <c r="I32" s="71">
        <v>9</v>
      </c>
      <c r="J32" s="82"/>
      <c r="K32" s="141" t="s">
        <v>433</v>
      </c>
      <c r="L32" s="141" t="s">
        <v>434</v>
      </c>
      <c r="M32" s="141" t="s">
        <v>435</v>
      </c>
      <c r="N32" s="141" t="s">
        <v>436</v>
      </c>
      <c r="O32" s="141" t="s">
        <v>437</v>
      </c>
      <c r="P32" s="141" t="s">
        <v>438</v>
      </c>
      <c r="Q32" s="85"/>
      <c r="R32" s="141" t="s">
        <v>625</v>
      </c>
      <c r="S32" s="141" t="s">
        <v>626</v>
      </c>
      <c r="T32" s="141" t="s">
        <v>627</v>
      </c>
      <c r="U32" s="141" t="s">
        <v>628</v>
      </c>
      <c r="V32" s="141" t="s">
        <v>629</v>
      </c>
      <c r="W32" s="141" t="s">
        <v>630</v>
      </c>
      <c r="X32" s="86"/>
      <c r="Y32" s="71">
        <v>9</v>
      </c>
      <c r="Z32" s="10"/>
      <c r="AA32" s="39">
        <v>640</v>
      </c>
      <c r="AB32" s="42" t="s">
        <v>39</v>
      </c>
      <c r="AC32" s="41">
        <v>655</v>
      </c>
      <c r="AD32" s="42">
        <f t="shared" si="1"/>
        <v>4</v>
      </c>
      <c r="AE32" s="41">
        <v>8</v>
      </c>
      <c r="AF32" s="71">
        <v>9</v>
      </c>
    </row>
    <row r="33" spans="2:32" ht="12.75">
      <c r="B33" s="71">
        <v>8</v>
      </c>
      <c r="C33" s="41">
        <v>7</v>
      </c>
      <c r="D33" s="41">
        <f t="shared" si="0"/>
        <v>4</v>
      </c>
      <c r="E33" s="4">
        <v>617</v>
      </c>
      <c r="F33" s="4" t="s">
        <v>38</v>
      </c>
      <c r="G33" s="24">
        <v>631</v>
      </c>
      <c r="H33" s="112"/>
      <c r="I33" s="71">
        <v>8</v>
      </c>
      <c r="J33" s="82"/>
      <c r="K33" s="141" t="s">
        <v>439</v>
      </c>
      <c r="L33" s="141" t="s">
        <v>440</v>
      </c>
      <c r="M33" s="141" t="s">
        <v>441</v>
      </c>
      <c r="N33" s="141" t="s">
        <v>442</v>
      </c>
      <c r="O33" s="141" t="s">
        <v>443</v>
      </c>
      <c r="P33" s="141" t="s">
        <v>444</v>
      </c>
      <c r="Q33" s="85"/>
      <c r="R33" s="141" t="s">
        <v>631</v>
      </c>
      <c r="S33" s="141" t="s">
        <v>632</v>
      </c>
      <c r="T33" s="141" t="s">
        <v>633</v>
      </c>
      <c r="U33" s="141" t="s">
        <v>634</v>
      </c>
      <c r="V33" s="141" t="s">
        <v>635</v>
      </c>
      <c r="W33" s="141" t="s">
        <v>636</v>
      </c>
      <c r="X33" s="86"/>
      <c r="Y33" s="71">
        <v>8</v>
      </c>
      <c r="Z33" s="10"/>
      <c r="AA33" s="23">
        <v>655</v>
      </c>
      <c r="AB33" s="25" t="s">
        <v>38</v>
      </c>
      <c r="AC33" s="24">
        <v>686</v>
      </c>
      <c r="AD33" s="42">
        <f t="shared" si="1"/>
        <v>4</v>
      </c>
      <c r="AE33" s="41">
        <v>7</v>
      </c>
      <c r="AF33" s="71">
        <v>8</v>
      </c>
    </row>
    <row r="34" spans="2:32" ht="12.75">
      <c r="B34" s="71">
        <v>7</v>
      </c>
      <c r="C34" s="41">
        <v>6</v>
      </c>
      <c r="D34" s="41">
        <f t="shared" si="0"/>
        <v>3</v>
      </c>
      <c r="E34" s="40">
        <v>617</v>
      </c>
      <c r="F34" s="40" t="s">
        <v>39</v>
      </c>
      <c r="G34" s="41">
        <v>630</v>
      </c>
      <c r="H34" s="112"/>
      <c r="I34" s="71">
        <v>7</v>
      </c>
      <c r="J34" s="82"/>
      <c r="K34" s="140" t="s">
        <v>445</v>
      </c>
      <c r="L34" s="140" t="s">
        <v>446</v>
      </c>
      <c r="M34" s="140" t="s">
        <v>447</v>
      </c>
      <c r="N34" s="140" t="s">
        <v>448</v>
      </c>
      <c r="O34" s="140" t="s">
        <v>449</v>
      </c>
      <c r="P34" s="140" t="s">
        <v>450</v>
      </c>
      <c r="Q34" s="85"/>
      <c r="R34" s="140" t="s">
        <v>637</v>
      </c>
      <c r="S34" s="140" t="s">
        <v>638</v>
      </c>
      <c r="T34" s="140" t="s">
        <v>639</v>
      </c>
      <c r="U34" s="140" t="s">
        <v>640</v>
      </c>
      <c r="V34" s="140" t="s">
        <v>641</v>
      </c>
      <c r="W34" s="140" t="s">
        <v>642</v>
      </c>
      <c r="X34" s="86"/>
      <c r="Y34" s="71">
        <v>7</v>
      </c>
      <c r="Z34" s="10"/>
      <c r="AA34" s="39">
        <v>655</v>
      </c>
      <c r="AB34" s="42" t="s">
        <v>39</v>
      </c>
      <c r="AC34" s="41">
        <v>685</v>
      </c>
      <c r="AD34" s="42">
        <f t="shared" si="1"/>
        <v>3</v>
      </c>
      <c r="AE34" s="41">
        <v>6</v>
      </c>
      <c r="AF34" s="71">
        <v>7</v>
      </c>
    </row>
    <row r="35" spans="2:32" ht="12.75">
      <c r="B35" s="71">
        <v>6</v>
      </c>
      <c r="C35" s="41">
        <v>5</v>
      </c>
      <c r="D35" s="41">
        <f t="shared" si="0"/>
        <v>3</v>
      </c>
      <c r="E35" s="40">
        <v>616</v>
      </c>
      <c r="F35" s="40" t="s">
        <v>38</v>
      </c>
      <c r="G35" s="41">
        <v>629</v>
      </c>
      <c r="H35" s="112"/>
      <c r="I35" s="71">
        <v>6</v>
      </c>
      <c r="J35" s="82"/>
      <c r="K35" s="140" t="s">
        <v>451</v>
      </c>
      <c r="L35" s="140" t="s">
        <v>452</v>
      </c>
      <c r="M35" s="140" t="s">
        <v>453</v>
      </c>
      <c r="N35" s="140" t="s">
        <v>454</v>
      </c>
      <c r="O35" s="140" t="s">
        <v>455</v>
      </c>
      <c r="P35" s="140" t="s">
        <v>456</v>
      </c>
      <c r="Q35" s="85"/>
      <c r="R35" s="140" t="s">
        <v>643</v>
      </c>
      <c r="S35" s="140" t="s">
        <v>644</v>
      </c>
      <c r="T35" s="140" t="s">
        <v>645</v>
      </c>
      <c r="U35" s="140" t="s">
        <v>646</v>
      </c>
      <c r="V35" s="140" t="s">
        <v>647</v>
      </c>
      <c r="W35" s="140" t="s">
        <v>648</v>
      </c>
      <c r="X35" s="86"/>
      <c r="Y35" s="71">
        <v>6</v>
      </c>
      <c r="Z35" s="10"/>
      <c r="AA35" s="39">
        <v>654</v>
      </c>
      <c r="AB35" s="42" t="s">
        <v>38</v>
      </c>
      <c r="AC35" s="41">
        <v>684</v>
      </c>
      <c r="AD35" s="42">
        <f t="shared" si="1"/>
        <v>3</v>
      </c>
      <c r="AE35" s="41">
        <v>5</v>
      </c>
      <c r="AF35" s="71">
        <v>6</v>
      </c>
    </row>
    <row r="36" spans="2:32" ht="12.75">
      <c r="B36" s="71">
        <v>5</v>
      </c>
      <c r="C36" s="41">
        <v>4</v>
      </c>
      <c r="D36" s="41">
        <f t="shared" si="0"/>
        <v>2</v>
      </c>
      <c r="E36" s="40">
        <v>616</v>
      </c>
      <c r="F36" s="40" t="s">
        <v>39</v>
      </c>
      <c r="G36" s="41">
        <v>628</v>
      </c>
      <c r="H36" s="112"/>
      <c r="I36" s="71">
        <v>5</v>
      </c>
      <c r="J36" s="82"/>
      <c r="K36" s="140" t="s">
        <v>457</v>
      </c>
      <c r="L36" s="140" t="s">
        <v>458</v>
      </c>
      <c r="M36" s="140" t="s">
        <v>459</v>
      </c>
      <c r="N36" s="140" t="s">
        <v>460</v>
      </c>
      <c r="O36" s="140" t="s">
        <v>461</v>
      </c>
      <c r="P36" s="140" t="s">
        <v>462</v>
      </c>
      <c r="Q36" s="85"/>
      <c r="R36" s="140" t="s">
        <v>649</v>
      </c>
      <c r="S36" s="140" t="s">
        <v>650</v>
      </c>
      <c r="T36" s="140" t="s">
        <v>651</v>
      </c>
      <c r="U36" s="140" t="s">
        <v>652</v>
      </c>
      <c r="V36" s="140" t="s">
        <v>653</v>
      </c>
      <c r="W36" s="140" t="s">
        <v>654</v>
      </c>
      <c r="X36" s="86"/>
      <c r="Y36" s="71">
        <v>5</v>
      </c>
      <c r="Z36" s="10"/>
      <c r="AA36" s="39">
        <v>654</v>
      </c>
      <c r="AB36" s="42" t="s">
        <v>39</v>
      </c>
      <c r="AC36" s="41">
        <v>683</v>
      </c>
      <c r="AD36" s="42">
        <f t="shared" si="1"/>
        <v>2</v>
      </c>
      <c r="AE36" s="41">
        <v>4</v>
      </c>
      <c r="AF36" s="71">
        <v>5</v>
      </c>
    </row>
    <row r="37" spans="2:32" ht="12.75">
      <c r="B37" s="71">
        <v>4</v>
      </c>
      <c r="C37" s="41">
        <v>3</v>
      </c>
      <c r="D37" s="41">
        <f t="shared" si="0"/>
        <v>2</v>
      </c>
      <c r="E37" s="40">
        <v>615</v>
      </c>
      <c r="F37" s="40" t="s">
        <v>38</v>
      </c>
      <c r="G37" s="41">
        <v>627</v>
      </c>
      <c r="H37" s="112"/>
      <c r="I37" s="71">
        <v>4</v>
      </c>
      <c r="J37" s="82"/>
      <c r="K37" s="140" t="s">
        <v>463</v>
      </c>
      <c r="L37" s="140" t="s">
        <v>464</v>
      </c>
      <c r="M37" s="140" t="s">
        <v>465</v>
      </c>
      <c r="N37" s="140" t="s">
        <v>466</v>
      </c>
      <c r="O37" s="140" t="s">
        <v>467</v>
      </c>
      <c r="P37" s="140" t="s">
        <v>468</v>
      </c>
      <c r="Q37" s="85"/>
      <c r="R37" s="140" t="s">
        <v>655</v>
      </c>
      <c r="S37" s="140" t="s">
        <v>656</v>
      </c>
      <c r="T37" s="140" t="s">
        <v>657</v>
      </c>
      <c r="U37" s="140" t="s">
        <v>658</v>
      </c>
      <c r="V37" s="140" t="s">
        <v>659</v>
      </c>
      <c r="W37" s="140" t="s">
        <v>660</v>
      </c>
      <c r="X37" s="86"/>
      <c r="Y37" s="71">
        <v>4</v>
      </c>
      <c r="Z37" s="10"/>
      <c r="AA37" s="39">
        <v>653</v>
      </c>
      <c r="AB37" s="42" t="s">
        <v>38</v>
      </c>
      <c r="AC37" s="41">
        <v>682</v>
      </c>
      <c r="AD37" s="42">
        <f t="shared" si="1"/>
        <v>2</v>
      </c>
      <c r="AE37" s="41">
        <v>3</v>
      </c>
      <c r="AF37" s="71">
        <v>4</v>
      </c>
    </row>
    <row r="38" spans="2:32" ht="12.75">
      <c r="B38" s="71">
        <v>3</v>
      </c>
      <c r="C38" s="41">
        <v>2</v>
      </c>
      <c r="D38" s="41">
        <f t="shared" si="0"/>
        <v>1</v>
      </c>
      <c r="E38" s="40">
        <v>615</v>
      </c>
      <c r="F38" s="40" t="s">
        <v>39</v>
      </c>
      <c r="G38" s="41">
        <v>626</v>
      </c>
      <c r="H38" s="112"/>
      <c r="I38" s="71">
        <v>3</v>
      </c>
      <c r="J38" s="82"/>
      <c r="K38" s="140" t="s">
        <v>469</v>
      </c>
      <c r="L38" s="140" t="s">
        <v>470</v>
      </c>
      <c r="M38" s="140" t="s">
        <v>471</v>
      </c>
      <c r="N38" s="140" t="s">
        <v>472</v>
      </c>
      <c r="O38" s="140" t="s">
        <v>473</v>
      </c>
      <c r="P38" s="140" t="s">
        <v>474</v>
      </c>
      <c r="Q38" s="85"/>
      <c r="R38" s="140" t="s">
        <v>661</v>
      </c>
      <c r="S38" s="140" t="s">
        <v>662</v>
      </c>
      <c r="T38" s="140" t="s">
        <v>663</v>
      </c>
      <c r="U38" s="140" t="s">
        <v>664</v>
      </c>
      <c r="V38" s="140" t="s">
        <v>665</v>
      </c>
      <c r="W38" s="140" t="s">
        <v>666</v>
      </c>
      <c r="X38" s="86"/>
      <c r="Y38" s="71">
        <v>3</v>
      </c>
      <c r="Z38" s="10"/>
      <c r="AA38" s="39">
        <v>653</v>
      </c>
      <c r="AB38" s="42" t="s">
        <v>39</v>
      </c>
      <c r="AC38" s="41">
        <v>681</v>
      </c>
      <c r="AD38" s="42">
        <f t="shared" si="1"/>
        <v>1</v>
      </c>
      <c r="AE38" s="41">
        <v>2</v>
      </c>
      <c r="AF38" s="71">
        <v>3</v>
      </c>
    </row>
    <row r="39" spans="2:32" ht="12.75">
      <c r="B39" s="71">
        <v>2</v>
      </c>
      <c r="C39" s="41">
        <v>1</v>
      </c>
      <c r="D39" s="41">
        <f t="shared" si="0"/>
        <v>1</v>
      </c>
      <c r="E39" s="40">
        <v>614</v>
      </c>
      <c r="F39" s="40" t="s">
        <v>38</v>
      </c>
      <c r="G39" s="41">
        <v>625</v>
      </c>
      <c r="H39" s="112"/>
      <c r="I39" s="71">
        <v>2</v>
      </c>
      <c r="J39" s="82"/>
      <c r="K39" s="140" t="s">
        <v>475</v>
      </c>
      <c r="L39" s="140" t="s">
        <v>476</v>
      </c>
      <c r="M39" s="140" t="s">
        <v>477</v>
      </c>
      <c r="N39" s="140" t="s">
        <v>478</v>
      </c>
      <c r="O39" s="140" t="s">
        <v>479</v>
      </c>
      <c r="P39" s="140" t="s">
        <v>528</v>
      </c>
      <c r="Q39" s="85"/>
      <c r="R39" s="140" t="s">
        <v>667</v>
      </c>
      <c r="S39" s="140" t="s">
        <v>668</v>
      </c>
      <c r="T39" s="140" t="s">
        <v>669</v>
      </c>
      <c r="U39" s="140" t="s">
        <v>670</v>
      </c>
      <c r="V39" s="140" t="s">
        <v>671</v>
      </c>
      <c r="W39" s="140" t="s">
        <v>672</v>
      </c>
      <c r="X39" s="86"/>
      <c r="Y39" s="71">
        <v>2</v>
      </c>
      <c r="Z39" s="10"/>
      <c r="AA39" s="39">
        <v>652</v>
      </c>
      <c r="AB39" s="42" t="s">
        <v>38</v>
      </c>
      <c r="AC39" s="41">
        <v>680</v>
      </c>
      <c r="AD39" s="42">
        <f t="shared" si="1"/>
        <v>1</v>
      </c>
      <c r="AE39" s="41">
        <v>1</v>
      </c>
      <c r="AF39" s="71">
        <v>2</v>
      </c>
    </row>
    <row r="40" spans="2:32" ht="13.5" thickBot="1">
      <c r="B40" s="75">
        <v>1</v>
      </c>
      <c r="C40" s="66">
        <v>32</v>
      </c>
      <c r="D40" s="66">
        <f t="shared" si="0"/>
        <v>16</v>
      </c>
      <c r="E40" s="65">
        <v>614</v>
      </c>
      <c r="F40" s="65" t="s">
        <v>39</v>
      </c>
      <c r="G40" s="66">
        <v>624</v>
      </c>
      <c r="H40" s="112"/>
      <c r="I40" s="75">
        <v>1</v>
      </c>
      <c r="J40" s="82"/>
      <c r="K40" s="138" t="s">
        <v>571</v>
      </c>
      <c r="L40" s="138" t="s">
        <v>572</v>
      </c>
      <c r="M40" s="138" t="s">
        <v>573</v>
      </c>
      <c r="N40" s="138" t="s">
        <v>574</v>
      </c>
      <c r="O40" s="138" t="s">
        <v>575</v>
      </c>
      <c r="P40" s="138" t="s">
        <v>576</v>
      </c>
      <c r="Q40" s="85"/>
      <c r="R40" s="138" t="s">
        <v>811</v>
      </c>
      <c r="S40" s="138" t="s">
        <v>812</v>
      </c>
      <c r="T40" s="138" t="s">
        <v>813</v>
      </c>
      <c r="U40" s="138" t="s">
        <v>814</v>
      </c>
      <c r="V40" s="138" t="s">
        <v>815</v>
      </c>
      <c r="W40" s="138" t="s">
        <v>816</v>
      </c>
      <c r="X40" s="86"/>
      <c r="Y40" s="75">
        <v>1</v>
      </c>
      <c r="Z40" s="10"/>
      <c r="AA40" s="64">
        <v>652</v>
      </c>
      <c r="AB40" s="117" t="s">
        <v>39</v>
      </c>
      <c r="AC40" s="66">
        <v>679</v>
      </c>
      <c r="AD40" s="42">
        <f t="shared" si="1"/>
        <v>16</v>
      </c>
      <c r="AE40" s="41">
        <v>32</v>
      </c>
      <c r="AF40" s="75">
        <v>1</v>
      </c>
    </row>
    <row r="41" spans="2:32" ht="12.75">
      <c r="B41" s="143"/>
      <c r="C41" s="11"/>
      <c r="D41" s="11"/>
      <c r="E41" s="23" t="s">
        <v>4</v>
      </c>
      <c r="F41" s="4"/>
      <c r="G41" s="25" t="s">
        <v>5</v>
      </c>
      <c r="H41" s="112"/>
      <c r="I41" s="71" t="s">
        <v>378</v>
      </c>
      <c r="J41" s="82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11"/>
      <c r="Y41" s="70" t="s">
        <v>378</v>
      </c>
      <c r="Z41" s="10"/>
      <c r="AA41" s="23" t="s">
        <v>4</v>
      </c>
      <c r="AB41" s="4"/>
      <c r="AC41" s="25" t="s">
        <v>5</v>
      </c>
      <c r="AD41" s="3"/>
      <c r="AE41" s="119"/>
      <c r="AF41" s="120"/>
    </row>
    <row r="42" spans="2:32" ht="13.5" thickBot="1">
      <c r="B42" s="75" t="s">
        <v>373</v>
      </c>
      <c r="C42" s="117" t="s">
        <v>376</v>
      </c>
      <c r="D42" s="117" t="s">
        <v>377</v>
      </c>
      <c r="E42" s="64"/>
      <c r="F42" s="65" t="s">
        <v>2</v>
      </c>
      <c r="G42" s="117"/>
      <c r="I42" s="71" t="s">
        <v>379</v>
      </c>
      <c r="J42" s="82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11"/>
      <c r="Y42" s="75" t="s">
        <v>379</v>
      </c>
      <c r="Z42" s="10"/>
      <c r="AA42" s="39"/>
      <c r="AB42" s="40" t="s">
        <v>2</v>
      </c>
      <c r="AC42" s="42"/>
      <c r="AD42" s="42" t="s">
        <v>377</v>
      </c>
      <c r="AE42" s="41" t="s">
        <v>376</v>
      </c>
      <c r="AF42" s="71" t="s">
        <v>373</v>
      </c>
    </row>
    <row r="43" spans="2:32" ht="13.5" thickBot="1">
      <c r="B43" s="108"/>
      <c r="C43" s="109"/>
      <c r="D43" s="80" t="s">
        <v>375</v>
      </c>
      <c r="E43" s="109"/>
      <c r="F43" s="109"/>
      <c r="G43" s="110"/>
      <c r="I43" s="77"/>
      <c r="J43" s="78"/>
      <c r="K43" s="79" t="s">
        <v>0</v>
      </c>
      <c r="L43" s="78"/>
      <c r="M43" s="78"/>
      <c r="N43" s="78"/>
      <c r="O43" s="78"/>
      <c r="P43" s="78"/>
      <c r="Q43" s="80" t="s">
        <v>40</v>
      </c>
      <c r="R43" s="78"/>
      <c r="S43" s="78"/>
      <c r="T43" s="78"/>
      <c r="U43" s="78"/>
      <c r="V43" s="78"/>
      <c r="W43" s="79" t="s">
        <v>1</v>
      </c>
      <c r="X43" s="78"/>
      <c r="Y43" s="81"/>
      <c r="Z43" s="111"/>
      <c r="AA43" s="108"/>
      <c r="AB43" s="109"/>
      <c r="AC43" s="109"/>
      <c r="AD43" s="80" t="s">
        <v>375</v>
      </c>
      <c r="AE43" s="109"/>
      <c r="AF43" s="110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F77"/>
  <sheetViews>
    <sheetView workbookViewId="0" topLeftCell="Q1">
      <selection activeCell="R43" sqref="R43"/>
    </sheetView>
  </sheetViews>
  <sheetFormatPr defaultColWidth="9.140625" defaultRowHeight="12.75"/>
  <sheetData>
    <row r="3" ht="13.5" thickBot="1"/>
    <row r="4" spans="2:32" ht="13.5" thickBot="1">
      <c r="B4" s="108"/>
      <c r="C4" s="109"/>
      <c r="D4" s="80" t="s">
        <v>375</v>
      </c>
      <c r="E4" s="109"/>
      <c r="F4" s="109"/>
      <c r="G4" s="110"/>
      <c r="I4" s="77"/>
      <c r="J4" s="78"/>
      <c r="K4" s="79" t="s">
        <v>0</v>
      </c>
      <c r="L4" s="78"/>
      <c r="M4" s="78"/>
      <c r="N4" s="78"/>
      <c r="O4" s="78"/>
      <c r="P4" s="78"/>
      <c r="Q4" s="80" t="s">
        <v>40</v>
      </c>
      <c r="R4" s="78"/>
      <c r="S4" s="78"/>
      <c r="T4" s="78"/>
      <c r="U4" s="78"/>
      <c r="V4" s="78"/>
      <c r="W4" s="79" t="s">
        <v>1</v>
      </c>
      <c r="X4" s="78"/>
      <c r="Y4" s="81"/>
      <c r="Z4" s="111"/>
      <c r="AA4" s="108"/>
      <c r="AB4" s="109"/>
      <c r="AC4" s="109"/>
      <c r="AD4" s="80" t="s">
        <v>375</v>
      </c>
      <c r="AE4" s="109"/>
      <c r="AF4" s="110"/>
    </row>
    <row r="5" spans="2:32" ht="12.75">
      <c r="B5" s="9" t="s">
        <v>373</v>
      </c>
      <c r="C5" s="41" t="s">
        <v>376</v>
      </c>
      <c r="D5" s="42" t="s">
        <v>377</v>
      </c>
      <c r="E5" s="39"/>
      <c r="F5" s="40" t="s">
        <v>2</v>
      </c>
      <c r="G5" s="42"/>
      <c r="H5" s="112"/>
      <c r="I5" s="70" t="s">
        <v>378</v>
      </c>
      <c r="J5" s="82"/>
      <c r="K5" s="40">
        <v>6</v>
      </c>
      <c r="L5" s="40">
        <v>5</v>
      </c>
      <c r="M5" s="40">
        <v>4</v>
      </c>
      <c r="N5" s="40">
        <v>3</v>
      </c>
      <c r="O5" s="40">
        <v>2</v>
      </c>
      <c r="P5" s="40">
        <v>1</v>
      </c>
      <c r="Q5" s="40"/>
      <c r="R5" s="40">
        <v>1</v>
      </c>
      <c r="S5" s="40">
        <v>2</v>
      </c>
      <c r="T5" s="40">
        <v>3</v>
      </c>
      <c r="U5" s="40">
        <v>4</v>
      </c>
      <c r="V5" s="40">
        <v>5</v>
      </c>
      <c r="W5" s="40">
        <v>6</v>
      </c>
      <c r="X5" s="42"/>
      <c r="Y5" s="70" t="s">
        <v>378</v>
      </c>
      <c r="Z5" s="10"/>
      <c r="AA5" s="113"/>
      <c r="AB5" s="4" t="s">
        <v>2</v>
      </c>
      <c r="AC5" s="25"/>
      <c r="AD5" s="25" t="s">
        <v>377</v>
      </c>
      <c r="AE5" s="24" t="s">
        <v>376</v>
      </c>
      <c r="AF5" s="70" t="s">
        <v>373</v>
      </c>
    </row>
    <row r="6" spans="2:32" ht="13.5" thickBot="1">
      <c r="B6" s="114"/>
      <c r="C6" s="115"/>
      <c r="D6" s="116"/>
      <c r="E6" s="64" t="s">
        <v>4</v>
      </c>
      <c r="F6" s="65"/>
      <c r="G6" s="42" t="s">
        <v>5</v>
      </c>
      <c r="I6" s="75" t="s">
        <v>379</v>
      </c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75" t="s">
        <v>379</v>
      </c>
      <c r="Z6" s="10"/>
      <c r="AA6" s="64" t="s">
        <v>4</v>
      </c>
      <c r="AB6" s="65"/>
      <c r="AC6" s="117" t="s">
        <v>5</v>
      </c>
      <c r="AD6" s="116"/>
      <c r="AE6" s="115"/>
      <c r="AF6" s="118"/>
    </row>
    <row r="7" spans="2:32" ht="12.75">
      <c r="B7" s="70">
        <v>32</v>
      </c>
      <c r="C7" s="24">
        <v>31</v>
      </c>
      <c r="D7" s="24">
        <f aca="true" t="shared" si="0" ref="D7:D38">IF(MOD(C7,2)=1,(C7+1)/2,C7/2)</f>
        <v>16</v>
      </c>
      <c r="E7" s="4">
        <v>613</v>
      </c>
      <c r="F7" s="4" t="s">
        <v>38</v>
      </c>
      <c r="G7" s="24">
        <v>623</v>
      </c>
      <c r="H7" s="112"/>
      <c r="I7" s="70">
        <v>32</v>
      </c>
      <c r="J7" s="82"/>
      <c r="K7" s="138" t="s">
        <v>64</v>
      </c>
      <c r="L7" s="138" t="s">
        <v>65</v>
      </c>
      <c r="M7" s="138" t="s">
        <v>66</v>
      </c>
      <c r="N7" s="138" t="s">
        <v>67</v>
      </c>
      <c r="O7" s="138" t="s">
        <v>68</v>
      </c>
      <c r="P7" s="138" t="s">
        <v>69</v>
      </c>
      <c r="Q7" s="85"/>
      <c r="R7" s="138" t="s">
        <v>164</v>
      </c>
      <c r="S7" s="138" t="s">
        <v>163</v>
      </c>
      <c r="T7" s="138" t="s">
        <v>162</v>
      </c>
      <c r="U7" s="138" t="s">
        <v>161</v>
      </c>
      <c r="V7" s="138" t="s">
        <v>160</v>
      </c>
      <c r="W7" s="138" t="s">
        <v>159</v>
      </c>
      <c r="X7" s="86"/>
      <c r="Y7" s="70">
        <v>32</v>
      </c>
      <c r="Z7" s="10"/>
      <c r="AA7" s="23">
        <v>651</v>
      </c>
      <c r="AB7" s="25" t="s">
        <v>38</v>
      </c>
      <c r="AC7" s="41">
        <v>678</v>
      </c>
      <c r="AD7" s="42">
        <f aca="true" t="shared" si="1" ref="AD7:AD38">IF(MOD(AE7,2)=1,(AE7+1)/2,AE7/2)</f>
        <v>16</v>
      </c>
      <c r="AE7" s="41">
        <v>31</v>
      </c>
      <c r="AF7" s="70">
        <v>32</v>
      </c>
    </row>
    <row r="8" spans="2:32" ht="12.75">
      <c r="B8" s="71">
        <f>IF(MOD($J$3+$H8-1,32)=0,32,MOD($J$3+$H8-1,32))</f>
        <v>31</v>
      </c>
      <c r="C8" s="41">
        <f>IF(MOD($J$3+$H8-2,32)=0,32,MOD($J$3+$H8-2,32))</f>
        <v>30</v>
      </c>
      <c r="D8" s="41">
        <f t="shared" si="0"/>
        <v>15</v>
      </c>
      <c r="E8" s="40">
        <v>613</v>
      </c>
      <c r="F8" s="40" t="s">
        <v>39</v>
      </c>
      <c r="G8" s="41">
        <v>622</v>
      </c>
      <c r="H8" s="112"/>
      <c r="I8" s="71">
        <v>31</v>
      </c>
      <c r="J8" s="82"/>
      <c r="K8" s="138" t="s">
        <v>81</v>
      </c>
      <c r="L8" s="138" t="s">
        <v>80</v>
      </c>
      <c r="M8" s="138" t="s">
        <v>79</v>
      </c>
      <c r="N8" s="138" t="s">
        <v>78</v>
      </c>
      <c r="O8" s="138" t="s">
        <v>77</v>
      </c>
      <c r="P8" s="138" t="s">
        <v>76</v>
      </c>
      <c r="Q8" s="40"/>
      <c r="R8" s="138" t="s">
        <v>171</v>
      </c>
      <c r="S8" s="138" t="s">
        <v>172</v>
      </c>
      <c r="T8" s="138" t="s">
        <v>173</v>
      </c>
      <c r="U8" s="138" t="s">
        <v>174</v>
      </c>
      <c r="V8" s="138" t="s">
        <v>175</v>
      </c>
      <c r="W8" s="138" t="s">
        <v>176</v>
      </c>
      <c r="X8" s="86"/>
      <c r="Y8" s="71">
        <v>31</v>
      </c>
      <c r="Z8" s="10"/>
      <c r="AA8" s="39">
        <v>651</v>
      </c>
      <c r="AB8" s="42" t="s">
        <v>39</v>
      </c>
      <c r="AC8" s="41">
        <v>677</v>
      </c>
      <c r="AD8" s="42">
        <f t="shared" si="1"/>
        <v>15</v>
      </c>
      <c r="AE8" s="136">
        <f>IF(MOD($J$3+$H8-2,32)=0,32,MOD($J$3+$H8-2,32))</f>
        <v>30</v>
      </c>
      <c r="AF8" s="71">
        <f>IF(MOD($J$3+$H8-1,32)=0,32,MOD($J$3+$H8-1,32))</f>
        <v>31</v>
      </c>
    </row>
    <row r="9" spans="2:32" ht="12.75">
      <c r="B9" s="71">
        <v>30</v>
      </c>
      <c r="C9" s="41">
        <v>29</v>
      </c>
      <c r="D9" s="41">
        <f t="shared" si="0"/>
        <v>15</v>
      </c>
      <c r="E9" s="40">
        <v>612</v>
      </c>
      <c r="F9" s="40" t="s">
        <v>38</v>
      </c>
      <c r="G9" s="41">
        <v>621</v>
      </c>
      <c r="H9" s="112"/>
      <c r="I9" s="71">
        <v>30</v>
      </c>
      <c r="J9" s="82"/>
      <c r="K9" s="138" t="s">
        <v>88</v>
      </c>
      <c r="L9" s="138" t="s">
        <v>89</v>
      </c>
      <c r="M9" s="138" t="s">
        <v>90</v>
      </c>
      <c r="N9" s="138" t="s">
        <v>91</v>
      </c>
      <c r="O9" s="138" t="s">
        <v>92</v>
      </c>
      <c r="P9" s="138" t="s">
        <v>93</v>
      </c>
      <c r="Q9" s="40"/>
      <c r="R9" s="138" t="s">
        <v>188</v>
      </c>
      <c r="S9" s="138" t="s">
        <v>187</v>
      </c>
      <c r="T9" s="138" t="s">
        <v>186</v>
      </c>
      <c r="U9" s="138" t="s">
        <v>185</v>
      </c>
      <c r="V9" s="138" t="s">
        <v>184</v>
      </c>
      <c r="W9" s="138" t="s">
        <v>183</v>
      </c>
      <c r="X9" s="86"/>
      <c r="Y9" s="71">
        <v>30</v>
      </c>
      <c r="Z9" s="10"/>
      <c r="AA9" s="39">
        <v>650</v>
      </c>
      <c r="AB9" s="42" t="s">
        <v>38</v>
      </c>
      <c r="AC9" s="41">
        <v>676</v>
      </c>
      <c r="AD9" s="42">
        <f t="shared" si="1"/>
        <v>15</v>
      </c>
      <c r="AE9" s="41">
        <v>29</v>
      </c>
      <c r="AF9" s="71">
        <v>30</v>
      </c>
    </row>
    <row r="10" spans="2:32" ht="12.75">
      <c r="B10" s="71">
        <v>29</v>
      </c>
      <c r="C10" s="41">
        <v>28</v>
      </c>
      <c r="D10" s="41">
        <f t="shared" si="0"/>
        <v>14</v>
      </c>
      <c r="E10" s="40">
        <v>612</v>
      </c>
      <c r="F10" s="40" t="s">
        <v>39</v>
      </c>
      <c r="G10" s="41">
        <v>620</v>
      </c>
      <c r="H10" s="112"/>
      <c r="I10" s="71">
        <v>29</v>
      </c>
      <c r="J10" s="82"/>
      <c r="K10" s="138" t="s">
        <v>105</v>
      </c>
      <c r="L10" s="138" t="s">
        <v>104</v>
      </c>
      <c r="M10" s="138" t="s">
        <v>103</v>
      </c>
      <c r="N10" s="138" t="s">
        <v>102</v>
      </c>
      <c r="O10" s="138" t="s">
        <v>101</v>
      </c>
      <c r="P10" s="138" t="s">
        <v>100</v>
      </c>
      <c r="Q10" s="40"/>
      <c r="R10" s="138" t="s">
        <v>195</v>
      </c>
      <c r="S10" s="138" t="s">
        <v>196</v>
      </c>
      <c r="T10" s="138" t="s">
        <v>197</v>
      </c>
      <c r="U10" s="138" t="s">
        <v>198</v>
      </c>
      <c r="V10" s="138" t="s">
        <v>199</v>
      </c>
      <c r="W10" s="138" t="s">
        <v>200</v>
      </c>
      <c r="X10" s="86"/>
      <c r="Y10" s="71">
        <v>29</v>
      </c>
      <c r="Z10" s="10"/>
      <c r="AA10" s="39">
        <v>650</v>
      </c>
      <c r="AB10" s="42" t="s">
        <v>39</v>
      </c>
      <c r="AC10" s="41">
        <v>675</v>
      </c>
      <c r="AD10" s="42">
        <f t="shared" si="1"/>
        <v>14</v>
      </c>
      <c r="AE10" s="41">
        <v>28</v>
      </c>
      <c r="AF10" s="71">
        <v>29</v>
      </c>
    </row>
    <row r="11" spans="2:32" ht="12.75">
      <c r="B11" s="71">
        <v>28</v>
      </c>
      <c r="C11" s="41">
        <v>27</v>
      </c>
      <c r="D11" s="41">
        <f t="shared" si="0"/>
        <v>14</v>
      </c>
      <c r="E11" s="40">
        <v>611</v>
      </c>
      <c r="F11" s="40" t="s">
        <v>38</v>
      </c>
      <c r="G11" s="41">
        <v>619</v>
      </c>
      <c r="H11" s="112"/>
      <c r="I11" s="71">
        <v>28</v>
      </c>
      <c r="J11" s="82"/>
      <c r="K11" s="138" t="s">
        <v>112</v>
      </c>
      <c r="L11" s="138" t="s">
        <v>113</v>
      </c>
      <c r="M11" s="138" t="s">
        <v>114</v>
      </c>
      <c r="N11" s="138" t="s">
        <v>115</v>
      </c>
      <c r="O11" s="138" t="s">
        <v>116</v>
      </c>
      <c r="P11" s="138" t="s">
        <v>117</v>
      </c>
      <c r="Q11" s="40"/>
      <c r="R11" s="138" t="s">
        <v>212</v>
      </c>
      <c r="S11" s="138" t="s">
        <v>211</v>
      </c>
      <c r="T11" s="138" t="s">
        <v>210</v>
      </c>
      <c r="U11" s="138" t="s">
        <v>209</v>
      </c>
      <c r="V11" s="138" t="s">
        <v>208</v>
      </c>
      <c r="W11" s="138" t="s">
        <v>207</v>
      </c>
      <c r="X11" s="86"/>
      <c r="Y11" s="71">
        <v>28</v>
      </c>
      <c r="Z11" s="10"/>
      <c r="AA11" s="39">
        <v>649</v>
      </c>
      <c r="AB11" s="42" t="s">
        <v>38</v>
      </c>
      <c r="AC11" s="41">
        <v>674</v>
      </c>
      <c r="AD11" s="42">
        <f t="shared" si="1"/>
        <v>14</v>
      </c>
      <c r="AE11" s="41">
        <v>27</v>
      </c>
      <c r="AF11" s="71">
        <v>28</v>
      </c>
    </row>
    <row r="12" spans="2:32" ht="12.75">
      <c r="B12" s="71">
        <v>27</v>
      </c>
      <c r="C12" s="41">
        <v>26</v>
      </c>
      <c r="D12" s="41">
        <f t="shared" si="0"/>
        <v>13</v>
      </c>
      <c r="E12" s="40">
        <v>611</v>
      </c>
      <c r="F12" s="40" t="s">
        <v>39</v>
      </c>
      <c r="G12" s="41">
        <v>618</v>
      </c>
      <c r="H12" s="112"/>
      <c r="I12" s="71">
        <v>27</v>
      </c>
      <c r="J12" s="82"/>
      <c r="K12" s="138" t="s">
        <v>129</v>
      </c>
      <c r="L12" s="138" t="s">
        <v>128</v>
      </c>
      <c r="M12" s="138" t="s">
        <v>127</v>
      </c>
      <c r="N12" s="138" t="s">
        <v>126</v>
      </c>
      <c r="O12" s="138" t="s">
        <v>125</v>
      </c>
      <c r="P12" s="138" t="s">
        <v>124</v>
      </c>
      <c r="Q12" s="40"/>
      <c r="R12" s="138" t="s">
        <v>219</v>
      </c>
      <c r="S12" s="138" t="s">
        <v>220</v>
      </c>
      <c r="T12" s="138" t="s">
        <v>221</v>
      </c>
      <c r="U12" s="138" t="s">
        <v>222</v>
      </c>
      <c r="V12" s="138" t="s">
        <v>430</v>
      </c>
      <c r="W12" s="138" t="s">
        <v>223</v>
      </c>
      <c r="X12" s="86"/>
      <c r="Y12" s="71">
        <v>27</v>
      </c>
      <c r="Z12" s="10"/>
      <c r="AA12" s="39">
        <v>649</v>
      </c>
      <c r="AB12" s="42" t="s">
        <v>39</v>
      </c>
      <c r="AC12" s="41">
        <v>673</v>
      </c>
      <c r="AD12" s="42">
        <f t="shared" si="1"/>
        <v>13</v>
      </c>
      <c r="AE12" s="41">
        <v>26</v>
      </c>
      <c r="AF12" s="71">
        <v>27</v>
      </c>
    </row>
    <row r="13" spans="2:32" ht="12.75">
      <c r="B13" s="71">
        <v>26</v>
      </c>
      <c r="C13" s="41">
        <v>25</v>
      </c>
      <c r="D13" s="41">
        <f t="shared" si="0"/>
        <v>13</v>
      </c>
      <c r="E13" s="40">
        <v>610</v>
      </c>
      <c r="F13" s="40" t="s">
        <v>38</v>
      </c>
      <c r="G13" s="41">
        <v>617</v>
      </c>
      <c r="H13" s="112"/>
      <c r="I13" s="71">
        <v>26</v>
      </c>
      <c r="J13" s="82"/>
      <c r="K13" s="138" t="s">
        <v>136</v>
      </c>
      <c r="L13" s="138" t="s">
        <v>137</v>
      </c>
      <c r="M13" s="138" t="s">
        <v>138</v>
      </c>
      <c r="N13" s="138" t="s">
        <v>139</v>
      </c>
      <c r="O13" s="138" t="s">
        <v>140</v>
      </c>
      <c r="P13" s="138" t="s">
        <v>141</v>
      </c>
      <c r="Q13" s="40"/>
      <c r="R13" s="138" t="s">
        <v>235</v>
      </c>
      <c r="S13" s="138" t="s">
        <v>234</v>
      </c>
      <c r="T13" s="138" t="s">
        <v>233</v>
      </c>
      <c r="U13" s="138" t="s">
        <v>232</v>
      </c>
      <c r="V13" s="138" t="s">
        <v>231</v>
      </c>
      <c r="W13" s="138" t="s">
        <v>230</v>
      </c>
      <c r="X13" s="86"/>
      <c r="Y13" s="71">
        <v>26</v>
      </c>
      <c r="Z13" s="10"/>
      <c r="AA13" s="39">
        <v>648</v>
      </c>
      <c r="AB13" s="42" t="s">
        <v>38</v>
      </c>
      <c r="AC13" s="41">
        <v>672</v>
      </c>
      <c r="AD13" s="42">
        <f t="shared" si="1"/>
        <v>13</v>
      </c>
      <c r="AE13" s="41">
        <v>25</v>
      </c>
      <c r="AF13" s="71">
        <v>26</v>
      </c>
    </row>
    <row r="14" spans="2:32" ht="12.75">
      <c r="B14" s="71">
        <v>25</v>
      </c>
      <c r="C14" s="41">
        <v>24</v>
      </c>
      <c r="D14" s="41">
        <f t="shared" si="0"/>
        <v>12</v>
      </c>
      <c r="E14" s="40">
        <v>610</v>
      </c>
      <c r="F14" s="40" t="s">
        <v>39</v>
      </c>
      <c r="G14" s="41">
        <v>616</v>
      </c>
      <c r="H14" s="112"/>
      <c r="I14" s="71">
        <v>25</v>
      </c>
      <c r="J14" s="82"/>
      <c r="K14" s="139" t="s">
        <v>47</v>
      </c>
      <c r="L14" s="139" t="s">
        <v>48</v>
      </c>
      <c r="M14" s="139" t="s">
        <v>49</v>
      </c>
      <c r="N14" s="139" t="s">
        <v>50</v>
      </c>
      <c r="O14" s="139" t="s">
        <v>51</v>
      </c>
      <c r="P14" s="139" t="s">
        <v>52</v>
      </c>
      <c r="Q14" s="40"/>
      <c r="R14" s="141" t="s">
        <v>147</v>
      </c>
      <c r="S14" s="141" t="s">
        <v>146</v>
      </c>
      <c r="T14" s="141" t="s">
        <v>145</v>
      </c>
      <c r="U14" s="141" t="s">
        <v>144</v>
      </c>
      <c r="V14" s="141" t="s">
        <v>143</v>
      </c>
      <c r="W14" s="141" t="s">
        <v>142</v>
      </c>
      <c r="X14" s="86"/>
      <c r="Y14" s="71">
        <v>25</v>
      </c>
      <c r="Z14" s="10"/>
      <c r="AA14" s="39">
        <v>648</v>
      </c>
      <c r="AB14" s="42" t="s">
        <v>39</v>
      </c>
      <c r="AC14" s="41">
        <v>671</v>
      </c>
      <c r="AD14" s="42">
        <f t="shared" si="1"/>
        <v>12</v>
      </c>
      <c r="AE14" s="41">
        <v>24</v>
      </c>
      <c r="AF14" s="71">
        <v>25</v>
      </c>
    </row>
    <row r="15" spans="2:32" ht="12.75">
      <c r="B15" s="71">
        <v>24</v>
      </c>
      <c r="C15" s="41">
        <v>23</v>
      </c>
      <c r="D15" s="41">
        <f t="shared" si="0"/>
        <v>12</v>
      </c>
      <c r="E15" s="40">
        <v>609</v>
      </c>
      <c r="F15" s="40" t="s">
        <v>38</v>
      </c>
      <c r="G15" s="41">
        <v>615</v>
      </c>
      <c r="H15" s="112"/>
      <c r="I15" s="71">
        <v>24</v>
      </c>
      <c r="J15" s="82"/>
      <c r="K15" s="139" t="s">
        <v>63</v>
      </c>
      <c r="L15" s="139" t="s">
        <v>62</v>
      </c>
      <c r="M15" s="139" t="s">
        <v>61</v>
      </c>
      <c r="N15" s="139" t="s">
        <v>60</v>
      </c>
      <c r="O15" s="139" t="s">
        <v>427</v>
      </c>
      <c r="P15" s="139" t="s">
        <v>59</v>
      </c>
      <c r="Q15" s="40"/>
      <c r="R15" s="141" t="s">
        <v>154</v>
      </c>
      <c r="S15" s="141" t="s">
        <v>429</v>
      </c>
      <c r="T15" s="141" t="s">
        <v>155</v>
      </c>
      <c r="U15" s="141" t="s">
        <v>156</v>
      </c>
      <c r="V15" s="141" t="s">
        <v>157</v>
      </c>
      <c r="W15" s="141" t="s">
        <v>158</v>
      </c>
      <c r="X15" s="86"/>
      <c r="Y15" s="71">
        <v>24</v>
      </c>
      <c r="Z15" s="10"/>
      <c r="AA15" s="39">
        <v>647</v>
      </c>
      <c r="AB15" s="42" t="s">
        <v>38</v>
      </c>
      <c r="AC15" s="41">
        <v>670</v>
      </c>
      <c r="AD15" s="42">
        <f t="shared" si="1"/>
        <v>12</v>
      </c>
      <c r="AE15" s="41">
        <v>23</v>
      </c>
      <c r="AF15" s="71">
        <v>24</v>
      </c>
    </row>
    <row r="16" spans="2:32" ht="12.75">
      <c r="B16" s="71">
        <v>23</v>
      </c>
      <c r="C16" s="41">
        <v>22</v>
      </c>
      <c r="D16" s="41">
        <f t="shared" si="0"/>
        <v>11</v>
      </c>
      <c r="E16" s="40">
        <v>609</v>
      </c>
      <c r="F16" s="40" t="s">
        <v>39</v>
      </c>
      <c r="G16" s="41">
        <v>614</v>
      </c>
      <c r="H16" s="112"/>
      <c r="I16" s="71">
        <v>23</v>
      </c>
      <c r="J16" s="82"/>
      <c r="K16" s="140" t="s">
        <v>70</v>
      </c>
      <c r="L16" s="140" t="s">
        <v>71</v>
      </c>
      <c r="M16" s="140" t="s">
        <v>72</v>
      </c>
      <c r="N16" s="140" t="s">
        <v>73</v>
      </c>
      <c r="O16" s="140" t="s">
        <v>74</v>
      </c>
      <c r="P16" s="140" t="s">
        <v>75</v>
      </c>
      <c r="Q16" s="98"/>
      <c r="R16" s="140" t="s">
        <v>170</v>
      </c>
      <c r="S16" s="140" t="s">
        <v>169</v>
      </c>
      <c r="T16" s="140" t="s">
        <v>168</v>
      </c>
      <c r="U16" s="140" t="s">
        <v>167</v>
      </c>
      <c r="V16" s="140" t="s">
        <v>166</v>
      </c>
      <c r="W16" s="140" t="s">
        <v>165</v>
      </c>
      <c r="X16" s="86"/>
      <c r="Y16" s="71">
        <v>23</v>
      </c>
      <c r="Z16" s="10"/>
      <c r="AA16" s="39">
        <v>647</v>
      </c>
      <c r="AB16" s="42" t="s">
        <v>39</v>
      </c>
      <c r="AC16" s="41">
        <v>669</v>
      </c>
      <c r="AD16" s="42">
        <f t="shared" si="1"/>
        <v>11</v>
      </c>
      <c r="AE16" s="41">
        <v>22</v>
      </c>
      <c r="AF16" s="71">
        <v>23</v>
      </c>
    </row>
    <row r="17" spans="2:32" ht="12.75">
      <c r="B17" s="71">
        <v>22</v>
      </c>
      <c r="C17" s="41">
        <v>21</v>
      </c>
      <c r="D17" s="41">
        <f t="shared" si="0"/>
        <v>11</v>
      </c>
      <c r="E17" s="40">
        <v>608</v>
      </c>
      <c r="F17" s="40" t="s">
        <v>38</v>
      </c>
      <c r="G17" s="41">
        <v>613</v>
      </c>
      <c r="H17" s="112"/>
      <c r="I17" s="71">
        <v>22</v>
      </c>
      <c r="J17" s="82"/>
      <c r="K17" s="140" t="s">
        <v>87</v>
      </c>
      <c r="L17" s="140" t="s">
        <v>86</v>
      </c>
      <c r="M17" s="140" t="s">
        <v>85</v>
      </c>
      <c r="N17" s="140" t="s">
        <v>84</v>
      </c>
      <c r="O17" s="140" t="s">
        <v>83</v>
      </c>
      <c r="P17" s="140" t="s">
        <v>82</v>
      </c>
      <c r="Q17" s="98"/>
      <c r="R17" s="140" t="s">
        <v>177</v>
      </c>
      <c r="S17" s="140" t="s">
        <v>178</v>
      </c>
      <c r="T17" s="140" t="s">
        <v>179</v>
      </c>
      <c r="U17" s="140" t="s">
        <v>180</v>
      </c>
      <c r="V17" s="140" t="s">
        <v>181</v>
      </c>
      <c r="W17" s="140" t="s">
        <v>182</v>
      </c>
      <c r="X17" s="86"/>
      <c r="Y17" s="71">
        <v>22</v>
      </c>
      <c r="Z17" s="10"/>
      <c r="AA17" s="39">
        <v>646</v>
      </c>
      <c r="AB17" s="42" t="s">
        <v>38</v>
      </c>
      <c r="AC17" s="41">
        <v>668</v>
      </c>
      <c r="AD17" s="42">
        <f t="shared" si="1"/>
        <v>11</v>
      </c>
      <c r="AE17" s="41">
        <v>21</v>
      </c>
      <c r="AF17" s="71">
        <v>22</v>
      </c>
    </row>
    <row r="18" spans="2:32" ht="12.75">
      <c r="B18" s="71">
        <v>21</v>
      </c>
      <c r="C18" s="41">
        <v>20</v>
      </c>
      <c r="D18" s="41">
        <f t="shared" si="0"/>
        <v>10</v>
      </c>
      <c r="E18" s="40">
        <v>608</v>
      </c>
      <c r="F18" s="40" t="s">
        <v>39</v>
      </c>
      <c r="G18" s="41">
        <v>612</v>
      </c>
      <c r="H18" s="112"/>
      <c r="I18" s="71">
        <v>21</v>
      </c>
      <c r="J18" s="82"/>
      <c r="K18" s="140" t="s">
        <v>94</v>
      </c>
      <c r="L18" s="140" t="s">
        <v>95</v>
      </c>
      <c r="M18" s="140" t="s">
        <v>96</v>
      </c>
      <c r="N18" s="140" t="s">
        <v>97</v>
      </c>
      <c r="O18" s="140" t="s">
        <v>98</v>
      </c>
      <c r="P18" s="140" t="s">
        <v>99</v>
      </c>
      <c r="Q18" s="98"/>
      <c r="R18" s="140" t="s">
        <v>194</v>
      </c>
      <c r="S18" s="140" t="s">
        <v>193</v>
      </c>
      <c r="T18" s="140" t="s">
        <v>192</v>
      </c>
      <c r="U18" s="140" t="s">
        <v>191</v>
      </c>
      <c r="V18" s="140" t="s">
        <v>190</v>
      </c>
      <c r="W18" s="140" t="s">
        <v>189</v>
      </c>
      <c r="X18" s="86"/>
      <c r="Y18" s="71">
        <v>21</v>
      </c>
      <c r="Z18" s="10"/>
      <c r="AA18" s="39">
        <v>646</v>
      </c>
      <c r="AB18" s="42" t="s">
        <v>39</v>
      </c>
      <c r="AC18" s="41">
        <v>667</v>
      </c>
      <c r="AD18" s="42">
        <f t="shared" si="1"/>
        <v>10</v>
      </c>
      <c r="AE18" s="41">
        <v>20</v>
      </c>
      <c r="AF18" s="71">
        <v>21</v>
      </c>
    </row>
    <row r="19" spans="2:32" ht="12.75">
      <c r="B19" s="71">
        <v>20</v>
      </c>
      <c r="C19" s="41">
        <v>19</v>
      </c>
      <c r="D19" s="41">
        <f t="shared" si="0"/>
        <v>10</v>
      </c>
      <c r="E19" s="40">
        <v>607</v>
      </c>
      <c r="F19" s="40" t="s">
        <v>38</v>
      </c>
      <c r="G19" s="41">
        <v>611</v>
      </c>
      <c r="H19" s="112"/>
      <c r="I19" s="71">
        <v>20</v>
      </c>
      <c r="J19" s="82"/>
      <c r="K19" s="140" t="s">
        <v>111</v>
      </c>
      <c r="L19" s="140" t="s">
        <v>110</v>
      </c>
      <c r="M19" s="140" t="s">
        <v>109</v>
      </c>
      <c r="N19" s="140" t="s">
        <v>108</v>
      </c>
      <c r="O19" s="140" t="s">
        <v>107</v>
      </c>
      <c r="P19" s="140" t="s">
        <v>106</v>
      </c>
      <c r="Q19" s="98"/>
      <c r="R19" s="140" t="s">
        <v>201</v>
      </c>
      <c r="S19" s="140" t="s">
        <v>202</v>
      </c>
      <c r="T19" s="140" t="s">
        <v>203</v>
      </c>
      <c r="U19" s="140" t="s">
        <v>204</v>
      </c>
      <c r="V19" s="140" t="s">
        <v>205</v>
      </c>
      <c r="W19" s="140" t="s">
        <v>206</v>
      </c>
      <c r="X19" s="86"/>
      <c r="Y19" s="71">
        <v>20</v>
      </c>
      <c r="Z19" s="10"/>
      <c r="AA19" s="39">
        <v>645</v>
      </c>
      <c r="AB19" s="42" t="s">
        <v>38</v>
      </c>
      <c r="AC19" s="41">
        <v>666</v>
      </c>
      <c r="AD19" s="42">
        <f t="shared" si="1"/>
        <v>10</v>
      </c>
      <c r="AE19" s="41">
        <v>19</v>
      </c>
      <c r="AF19" s="71">
        <v>20</v>
      </c>
    </row>
    <row r="20" spans="2:32" ht="12.75">
      <c r="B20" s="71">
        <v>19</v>
      </c>
      <c r="C20" s="41">
        <v>18</v>
      </c>
      <c r="D20" s="41">
        <f t="shared" si="0"/>
        <v>9</v>
      </c>
      <c r="E20" s="40">
        <v>607</v>
      </c>
      <c r="F20" s="40" t="s">
        <v>39</v>
      </c>
      <c r="G20" s="41">
        <v>610</v>
      </c>
      <c r="H20" s="112"/>
      <c r="I20" s="71">
        <v>19</v>
      </c>
      <c r="J20" s="82"/>
      <c r="K20" s="140" t="s">
        <v>118</v>
      </c>
      <c r="L20" s="140" t="s">
        <v>119</v>
      </c>
      <c r="M20" s="140" t="s">
        <v>120</v>
      </c>
      <c r="N20" s="140" t="s">
        <v>121</v>
      </c>
      <c r="O20" s="140" t="s">
        <v>122</v>
      </c>
      <c r="P20" s="140" t="s">
        <v>123</v>
      </c>
      <c r="Q20" s="98"/>
      <c r="R20" s="140" t="s">
        <v>218</v>
      </c>
      <c r="S20" s="140" t="s">
        <v>217</v>
      </c>
      <c r="T20" s="140" t="s">
        <v>216</v>
      </c>
      <c r="U20" s="140" t="s">
        <v>215</v>
      </c>
      <c r="V20" s="140" t="s">
        <v>214</v>
      </c>
      <c r="W20" s="140" t="s">
        <v>213</v>
      </c>
      <c r="X20" s="86"/>
      <c r="Y20" s="71">
        <v>19</v>
      </c>
      <c r="Z20" s="10"/>
      <c r="AA20" s="39">
        <v>645</v>
      </c>
      <c r="AB20" s="42" t="s">
        <v>39</v>
      </c>
      <c r="AC20" s="41">
        <v>665</v>
      </c>
      <c r="AD20" s="42">
        <f t="shared" si="1"/>
        <v>9</v>
      </c>
      <c r="AE20" s="41">
        <v>18</v>
      </c>
      <c r="AF20" s="71">
        <v>19</v>
      </c>
    </row>
    <row r="21" spans="2:32" ht="12.75">
      <c r="B21" s="71">
        <v>18</v>
      </c>
      <c r="C21" s="41">
        <v>17</v>
      </c>
      <c r="D21" s="41">
        <f t="shared" si="0"/>
        <v>9</v>
      </c>
      <c r="E21" s="40">
        <v>606</v>
      </c>
      <c r="F21" s="40" t="s">
        <v>38</v>
      </c>
      <c r="G21" s="41">
        <v>609</v>
      </c>
      <c r="H21" s="112"/>
      <c r="I21" s="71">
        <v>18</v>
      </c>
      <c r="J21" s="82"/>
      <c r="K21" s="140" t="s">
        <v>135</v>
      </c>
      <c r="L21" s="140" t="s">
        <v>134</v>
      </c>
      <c r="M21" s="140" t="s">
        <v>133</v>
      </c>
      <c r="N21" s="140" t="s">
        <v>132</v>
      </c>
      <c r="O21" s="140" t="s">
        <v>131</v>
      </c>
      <c r="P21" s="140" t="s">
        <v>130</v>
      </c>
      <c r="Q21" s="98"/>
      <c r="R21" s="140" t="s">
        <v>224</v>
      </c>
      <c r="S21" s="140" t="s">
        <v>225</v>
      </c>
      <c r="T21" s="140" t="s">
        <v>226</v>
      </c>
      <c r="U21" s="140" t="s">
        <v>227</v>
      </c>
      <c r="V21" s="140" t="s">
        <v>228</v>
      </c>
      <c r="W21" s="140" t="s">
        <v>229</v>
      </c>
      <c r="X21" s="86"/>
      <c r="Y21" s="71">
        <v>18</v>
      </c>
      <c r="Z21" s="10"/>
      <c r="AA21" s="39">
        <v>644</v>
      </c>
      <c r="AB21" s="42" t="s">
        <v>38</v>
      </c>
      <c r="AC21" s="41">
        <v>664</v>
      </c>
      <c r="AD21" s="42">
        <f t="shared" si="1"/>
        <v>9</v>
      </c>
      <c r="AE21" s="41">
        <v>17</v>
      </c>
      <c r="AF21" s="71">
        <v>18</v>
      </c>
    </row>
    <row r="22" spans="2:32" ht="12.75">
      <c r="B22" s="71">
        <v>17</v>
      </c>
      <c r="C22" s="41">
        <v>16</v>
      </c>
      <c r="D22" s="41">
        <f t="shared" si="0"/>
        <v>8</v>
      </c>
      <c r="E22" s="40">
        <v>606</v>
      </c>
      <c r="F22" s="40" t="s">
        <v>39</v>
      </c>
      <c r="G22" s="41">
        <v>608</v>
      </c>
      <c r="H22" s="112"/>
      <c r="I22" s="71">
        <v>17</v>
      </c>
      <c r="J22" s="82"/>
      <c r="K22" s="138" t="s">
        <v>236</v>
      </c>
      <c r="L22" s="138" t="s">
        <v>237</v>
      </c>
      <c r="M22" s="138" t="s">
        <v>238</v>
      </c>
      <c r="N22" s="138" t="s">
        <v>239</v>
      </c>
      <c r="O22" s="138" t="s">
        <v>240</v>
      </c>
      <c r="P22" s="138" t="s">
        <v>241</v>
      </c>
      <c r="Q22" s="98"/>
      <c r="R22" s="138" t="s">
        <v>391</v>
      </c>
      <c r="S22" s="138" t="s">
        <v>390</v>
      </c>
      <c r="T22" s="138" t="s">
        <v>389</v>
      </c>
      <c r="U22" s="138" t="s">
        <v>388</v>
      </c>
      <c r="V22" s="138" t="s">
        <v>387</v>
      </c>
      <c r="W22" s="138" t="s">
        <v>386</v>
      </c>
      <c r="X22" s="86"/>
      <c r="Y22" s="71">
        <v>17</v>
      </c>
      <c r="Z22" s="10"/>
      <c r="AA22" s="39">
        <v>644</v>
      </c>
      <c r="AB22" s="42" t="s">
        <v>39</v>
      </c>
      <c r="AC22" s="41">
        <v>663</v>
      </c>
      <c r="AD22" s="42">
        <f t="shared" si="1"/>
        <v>8</v>
      </c>
      <c r="AE22" s="41">
        <v>16</v>
      </c>
      <c r="AF22" s="71">
        <v>17</v>
      </c>
    </row>
    <row r="23" spans="2:32" ht="12.75">
      <c r="B23" s="71">
        <v>16</v>
      </c>
      <c r="C23" s="41">
        <v>15</v>
      </c>
      <c r="D23" s="41">
        <f t="shared" si="0"/>
        <v>8</v>
      </c>
      <c r="E23" s="40">
        <v>605</v>
      </c>
      <c r="F23" s="40" t="s">
        <v>38</v>
      </c>
      <c r="G23" s="41">
        <v>607</v>
      </c>
      <c r="H23" s="112"/>
      <c r="I23" s="71">
        <v>16</v>
      </c>
      <c r="J23" s="82"/>
      <c r="K23" s="138" t="s">
        <v>252</v>
      </c>
      <c r="L23" s="138" t="s">
        <v>251</v>
      </c>
      <c r="M23" s="138" t="s">
        <v>250</v>
      </c>
      <c r="N23" s="138" t="s">
        <v>249</v>
      </c>
      <c r="O23" s="138" t="s">
        <v>374</v>
      </c>
      <c r="P23" s="138" t="s">
        <v>248</v>
      </c>
      <c r="Q23" s="98"/>
      <c r="R23" s="138" t="s">
        <v>392</v>
      </c>
      <c r="S23" s="138" t="s">
        <v>428</v>
      </c>
      <c r="T23" s="138" t="s">
        <v>393</v>
      </c>
      <c r="U23" s="138" t="s">
        <v>394</v>
      </c>
      <c r="V23" s="138" t="s">
        <v>395</v>
      </c>
      <c r="W23" s="138" t="s">
        <v>396</v>
      </c>
      <c r="X23" s="86"/>
      <c r="Y23" s="71">
        <v>16</v>
      </c>
      <c r="Z23" s="10"/>
      <c r="AA23" s="39">
        <v>643</v>
      </c>
      <c r="AB23" s="42" t="s">
        <v>38</v>
      </c>
      <c r="AC23" s="41">
        <v>662</v>
      </c>
      <c r="AD23" s="42">
        <f t="shared" si="1"/>
        <v>8</v>
      </c>
      <c r="AE23" s="41">
        <v>15</v>
      </c>
      <c r="AF23" s="71">
        <v>16</v>
      </c>
    </row>
    <row r="24" spans="2:32" ht="12.75">
      <c r="B24" s="71">
        <v>15</v>
      </c>
      <c r="C24" s="41">
        <v>14</v>
      </c>
      <c r="D24" s="41">
        <f t="shared" si="0"/>
        <v>7</v>
      </c>
      <c r="E24" s="40">
        <v>605</v>
      </c>
      <c r="F24" s="40" t="s">
        <v>39</v>
      </c>
      <c r="G24" s="41">
        <v>606</v>
      </c>
      <c r="H24" s="112"/>
      <c r="I24" s="71">
        <v>15</v>
      </c>
      <c r="J24" s="82"/>
      <c r="K24" s="138" t="s">
        <v>259</v>
      </c>
      <c r="L24" s="138" t="s">
        <v>260</v>
      </c>
      <c r="M24" s="138" t="s">
        <v>261</v>
      </c>
      <c r="N24" s="138" t="s">
        <v>262</v>
      </c>
      <c r="O24" s="138" t="s">
        <v>263</v>
      </c>
      <c r="P24" s="138" t="s">
        <v>264</v>
      </c>
      <c r="Q24" s="85"/>
      <c r="R24" s="138" t="s">
        <v>402</v>
      </c>
      <c r="S24" s="138" t="s">
        <v>401</v>
      </c>
      <c r="T24" s="138" t="s">
        <v>400</v>
      </c>
      <c r="U24" s="138" t="s">
        <v>399</v>
      </c>
      <c r="V24" s="138" t="s">
        <v>398</v>
      </c>
      <c r="W24" s="138" t="s">
        <v>397</v>
      </c>
      <c r="X24" s="86"/>
      <c r="Y24" s="71">
        <v>15</v>
      </c>
      <c r="Z24" s="10"/>
      <c r="AA24" s="39">
        <v>643</v>
      </c>
      <c r="AB24" s="42" t="s">
        <v>39</v>
      </c>
      <c r="AC24" s="41">
        <v>661</v>
      </c>
      <c r="AD24" s="42">
        <f t="shared" si="1"/>
        <v>7</v>
      </c>
      <c r="AE24" s="41">
        <v>14</v>
      </c>
      <c r="AF24" s="71">
        <v>15</v>
      </c>
    </row>
    <row r="25" spans="2:32" ht="12.75">
      <c r="B25" s="71">
        <v>14</v>
      </c>
      <c r="C25" s="41">
        <v>13</v>
      </c>
      <c r="D25" s="41">
        <f t="shared" si="0"/>
        <v>7</v>
      </c>
      <c r="E25" s="40">
        <v>604</v>
      </c>
      <c r="F25" s="40" t="s">
        <v>38</v>
      </c>
      <c r="G25" s="41">
        <v>605</v>
      </c>
      <c r="H25" s="112"/>
      <c r="I25" s="71">
        <v>14</v>
      </c>
      <c r="J25" s="82"/>
      <c r="K25" s="138" t="s">
        <v>276</v>
      </c>
      <c r="L25" s="138" t="s">
        <v>275</v>
      </c>
      <c r="M25" s="138" t="s">
        <v>274</v>
      </c>
      <c r="N25" s="138" t="s">
        <v>273</v>
      </c>
      <c r="O25" s="138" t="s">
        <v>272</v>
      </c>
      <c r="P25" s="138" t="s">
        <v>271</v>
      </c>
      <c r="Q25" s="85"/>
      <c r="R25" s="138" t="s">
        <v>403</v>
      </c>
      <c r="S25" s="138" t="s">
        <v>404</v>
      </c>
      <c r="T25" s="138" t="s">
        <v>405</v>
      </c>
      <c r="U25" s="138" t="s">
        <v>406</v>
      </c>
      <c r="V25" s="138" t="s">
        <v>407</v>
      </c>
      <c r="W25" s="138" t="s">
        <v>408</v>
      </c>
      <c r="X25" s="86"/>
      <c r="Y25" s="71">
        <v>14</v>
      </c>
      <c r="Z25" s="10"/>
      <c r="AA25" s="39">
        <v>642</v>
      </c>
      <c r="AB25" s="42" t="s">
        <v>38</v>
      </c>
      <c r="AC25" s="41">
        <v>660</v>
      </c>
      <c r="AD25" s="42">
        <f t="shared" si="1"/>
        <v>7</v>
      </c>
      <c r="AE25" s="41">
        <v>13</v>
      </c>
      <c r="AF25" s="71">
        <v>14</v>
      </c>
    </row>
    <row r="26" spans="2:32" ht="12.75">
      <c r="B26" s="71">
        <v>13</v>
      </c>
      <c r="C26" s="41">
        <v>12</v>
      </c>
      <c r="D26" s="41">
        <f t="shared" si="0"/>
        <v>6</v>
      </c>
      <c r="E26" s="40">
        <v>604</v>
      </c>
      <c r="F26" s="40" t="s">
        <v>39</v>
      </c>
      <c r="G26" s="41">
        <v>604</v>
      </c>
      <c r="H26" s="112"/>
      <c r="I26" s="71">
        <v>13</v>
      </c>
      <c r="J26" s="82"/>
      <c r="K26" s="138" t="s">
        <v>283</v>
      </c>
      <c r="L26" s="138" t="s">
        <v>284</v>
      </c>
      <c r="M26" s="138" t="s">
        <v>285</v>
      </c>
      <c r="N26" s="138" t="s">
        <v>286</v>
      </c>
      <c r="O26" s="138" t="s">
        <v>287</v>
      </c>
      <c r="P26" s="138" t="s">
        <v>288</v>
      </c>
      <c r="Q26" s="85"/>
      <c r="R26" s="138" t="s">
        <v>414</v>
      </c>
      <c r="S26" s="138" t="s">
        <v>413</v>
      </c>
      <c r="T26" s="138" t="s">
        <v>412</v>
      </c>
      <c r="U26" s="138" t="s">
        <v>411</v>
      </c>
      <c r="V26" s="138" t="s">
        <v>410</v>
      </c>
      <c r="W26" s="138" t="s">
        <v>409</v>
      </c>
      <c r="X26" s="86"/>
      <c r="Y26" s="71">
        <v>13</v>
      </c>
      <c r="Z26" s="10"/>
      <c r="AA26" s="39">
        <v>642</v>
      </c>
      <c r="AB26" s="42" t="s">
        <v>39</v>
      </c>
      <c r="AC26" s="41">
        <v>659</v>
      </c>
      <c r="AD26" s="42">
        <f t="shared" si="1"/>
        <v>6</v>
      </c>
      <c r="AE26" s="41">
        <v>12</v>
      </c>
      <c r="AF26" s="71">
        <v>13</v>
      </c>
    </row>
    <row r="27" spans="2:32" ht="12.75">
      <c r="B27" s="71">
        <v>12</v>
      </c>
      <c r="C27" s="41">
        <v>11</v>
      </c>
      <c r="D27" s="41">
        <f t="shared" si="0"/>
        <v>6</v>
      </c>
      <c r="E27" s="40">
        <v>603</v>
      </c>
      <c r="F27" s="40" t="s">
        <v>38</v>
      </c>
      <c r="G27" s="41">
        <v>603</v>
      </c>
      <c r="H27" s="112"/>
      <c r="I27" s="71">
        <v>12</v>
      </c>
      <c r="J27" s="82"/>
      <c r="K27" s="138" t="s">
        <v>300</v>
      </c>
      <c r="L27" s="138" t="s">
        <v>299</v>
      </c>
      <c r="M27" s="138" t="s">
        <v>298</v>
      </c>
      <c r="N27" s="138" t="s">
        <v>297</v>
      </c>
      <c r="O27" s="138" t="s">
        <v>296</v>
      </c>
      <c r="P27" s="138" t="s">
        <v>295</v>
      </c>
      <c r="Q27" s="85"/>
      <c r="R27" s="138" t="s">
        <v>415</v>
      </c>
      <c r="S27" s="138" t="s">
        <v>416</v>
      </c>
      <c r="T27" s="138" t="s">
        <v>417</v>
      </c>
      <c r="U27" s="138" t="s">
        <v>418</v>
      </c>
      <c r="V27" s="138" t="s">
        <v>419</v>
      </c>
      <c r="W27" s="138" t="s">
        <v>420</v>
      </c>
      <c r="X27" s="86"/>
      <c r="Y27" s="71">
        <v>12</v>
      </c>
      <c r="Z27" s="10"/>
      <c r="AA27" s="39">
        <v>641</v>
      </c>
      <c r="AB27" s="42" t="s">
        <v>38</v>
      </c>
      <c r="AC27" s="41">
        <v>658</v>
      </c>
      <c r="AD27" s="42">
        <f t="shared" si="1"/>
        <v>6</v>
      </c>
      <c r="AE27" s="41">
        <v>11</v>
      </c>
      <c r="AF27" s="71">
        <v>12</v>
      </c>
    </row>
    <row r="28" spans="2:32" ht="12.75">
      <c r="B28" s="71">
        <v>11</v>
      </c>
      <c r="C28" s="41">
        <v>10</v>
      </c>
      <c r="D28" s="41">
        <f t="shared" si="0"/>
        <v>5</v>
      </c>
      <c r="E28" s="40">
        <v>603</v>
      </c>
      <c r="F28" s="40" t="s">
        <v>39</v>
      </c>
      <c r="G28" s="41">
        <v>602</v>
      </c>
      <c r="H28" s="112"/>
      <c r="I28" s="71">
        <v>11</v>
      </c>
      <c r="J28" s="82"/>
      <c r="K28" s="138" t="s">
        <v>307</v>
      </c>
      <c r="L28" s="138" t="s">
        <v>308</v>
      </c>
      <c r="M28" s="138" t="s">
        <v>309</v>
      </c>
      <c r="N28" s="138" t="s">
        <v>310</v>
      </c>
      <c r="O28" s="138" t="s">
        <v>311</v>
      </c>
      <c r="P28" s="138" t="s">
        <v>312</v>
      </c>
      <c r="Q28" s="85"/>
      <c r="R28" s="138" t="s">
        <v>426</v>
      </c>
      <c r="S28" s="138" t="s">
        <v>425</v>
      </c>
      <c r="T28" s="138" t="s">
        <v>424</v>
      </c>
      <c r="U28" s="138" t="s">
        <v>423</v>
      </c>
      <c r="V28" s="138" t="s">
        <v>422</v>
      </c>
      <c r="W28" s="138" t="s">
        <v>421</v>
      </c>
      <c r="X28" s="86"/>
      <c r="Y28" s="71">
        <v>11</v>
      </c>
      <c r="Z28" s="10"/>
      <c r="AA28" s="39">
        <v>641</v>
      </c>
      <c r="AB28" s="42" t="s">
        <v>39</v>
      </c>
      <c r="AC28" s="41">
        <v>657</v>
      </c>
      <c r="AD28" s="42">
        <f t="shared" si="1"/>
        <v>5</v>
      </c>
      <c r="AE28" s="41">
        <v>10</v>
      </c>
      <c r="AF28" s="71">
        <v>11</v>
      </c>
    </row>
    <row r="29" spans="2:32" ht="12.75">
      <c r="B29" s="71">
        <v>10</v>
      </c>
      <c r="C29" s="41">
        <v>9</v>
      </c>
      <c r="D29" s="41">
        <f t="shared" si="0"/>
        <v>5</v>
      </c>
      <c r="E29" s="40">
        <v>602</v>
      </c>
      <c r="F29" s="40" t="s">
        <v>38</v>
      </c>
      <c r="G29" s="41">
        <v>601</v>
      </c>
      <c r="H29" s="112"/>
      <c r="I29" s="71">
        <v>10</v>
      </c>
      <c r="J29" s="82"/>
      <c r="K29" s="138" t="s">
        <v>324</v>
      </c>
      <c r="L29" s="138" t="s">
        <v>323</v>
      </c>
      <c r="M29" s="138" t="s">
        <v>322</v>
      </c>
      <c r="N29" s="138" t="s">
        <v>321</v>
      </c>
      <c r="O29" s="138" t="s">
        <v>320</v>
      </c>
      <c r="P29" s="138" t="s">
        <v>319</v>
      </c>
      <c r="Q29" s="85"/>
      <c r="R29" s="138" t="s">
        <v>380</v>
      </c>
      <c r="S29" s="138" t="s">
        <v>381</v>
      </c>
      <c r="T29" s="138" t="s">
        <v>382</v>
      </c>
      <c r="U29" s="138" t="s">
        <v>383</v>
      </c>
      <c r="V29" s="138" t="s">
        <v>384</v>
      </c>
      <c r="W29" s="138" t="s">
        <v>385</v>
      </c>
      <c r="X29" s="86"/>
      <c r="Y29" s="71">
        <v>10</v>
      </c>
      <c r="Z29" s="10"/>
      <c r="AA29" s="39">
        <v>640</v>
      </c>
      <c r="AB29" s="42" t="s">
        <v>38</v>
      </c>
      <c r="AC29" s="41">
        <v>656</v>
      </c>
      <c r="AD29" s="42">
        <f t="shared" si="1"/>
        <v>5</v>
      </c>
      <c r="AE29" s="41">
        <v>9</v>
      </c>
      <c r="AF29" s="71">
        <v>10</v>
      </c>
    </row>
    <row r="30" spans="2:32" ht="13.5" thickBot="1">
      <c r="B30" s="71">
        <v>9</v>
      </c>
      <c r="C30" s="41">
        <v>8</v>
      </c>
      <c r="D30" s="41">
        <f t="shared" si="0"/>
        <v>4</v>
      </c>
      <c r="E30" s="40">
        <v>602</v>
      </c>
      <c r="F30" s="40" t="s">
        <v>39</v>
      </c>
      <c r="G30" s="41">
        <v>600</v>
      </c>
      <c r="H30" s="112"/>
      <c r="I30" s="71">
        <v>9</v>
      </c>
      <c r="J30" s="82"/>
      <c r="K30" s="141" t="s">
        <v>247</v>
      </c>
      <c r="L30" s="141" t="s">
        <v>246</v>
      </c>
      <c r="M30" s="141" t="s">
        <v>245</v>
      </c>
      <c r="N30" s="141" t="s">
        <v>244</v>
      </c>
      <c r="O30" s="141" t="s">
        <v>243</v>
      </c>
      <c r="P30" s="141" t="s">
        <v>242</v>
      </c>
      <c r="Q30" s="85"/>
      <c r="R30" s="141" t="s">
        <v>331</v>
      </c>
      <c r="S30" s="141" t="s">
        <v>332</v>
      </c>
      <c r="T30" s="141" t="s">
        <v>333</v>
      </c>
      <c r="U30" s="141" t="s">
        <v>334</v>
      </c>
      <c r="V30" s="141" t="s">
        <v>335</v>
      </c>
      <c r="W30" s="141" t="s">
        <v>336</v>
      </c>
      <c r="X30" s="86"/>
      <c r="Y30" s="71">
        <v>9</v>
      </c>
      <c r="Z30" s="10"/>
      <c r="AA30" s="39">
        <v>640</v>
      </c>
      <c r="AB30" s="42" t="s">
        <v>39</v>
      </c>
      <c r="AC30" s="41">
        <v>655</v>
      </c>
      <c r="AD30" s="42">
        <f t="shared" si="1"/>
        <v>4</v>
      </c>
      <c r="AE30" s="41">
        <v>8</v>
      </c>
      <c r="AF30" s="71">
        <v>9</v>
      </c>
    </row>
    <row r="31" spans="2:32" ht="12.75">
      <c r="B31" s="71">
        <v>8</v>
      </c>
      <c r="C31" s="41">
        <v>7</v>
      </c>
      <c r="D31" s="41">
        <f t="shared" si="0"/>
        <v>4</v>
      </c>
      <c r="E31" s="4">
        <v>617</v>
      </c>
      <c r="F31" s="4" t="s">
        <v>38</v>
      </c>
      <c r="G31" s="24">
        <v>631</v>
      </c>
      <c r="H31" s="112"/>
      <c r="I31" s="71">
        <v>8</v>
      </c>
      <c r="J31" s="82"/>
      <c r="K31" s="141" t="s">
        <v>253</v>
      </c>
      <c r="L31" s="141" t="s">
        <v>254</v>
      </c>
      <c r="M31" s="141" t="s">
        <v>255</v>
      </c>
      <c r="N31" s="141" t="s">
        <v>256</v>
      </c>
      <c r="O31" s="141" t="s">
        <v>257</v>
      </c>
      <c r="P31" s="141" t="s">
        <v>258</v>
      </c>
      <c r="Q31" s="85"/>
      <c r="R31" s="141" t="s">
        <v>342</v>
      </c>
      <c r="S31" s="141" t="s">
        <v>341</v>
      </c>
      <c r="T31" s="141" t="s">
        <v>340</v>
      </c>
      <c r="U31" s="141" t="s">
        <v>339</v>
      </c>
      <c r="V31" s="141" t="s">
        <v>338</v>
      </c>
      <c r="W31" s="141" t="s">
        <v>337</v>
      </c>
      <c r="X31" s="86"/>
      <c r="Y31" s="71">
        <v>8</v>
      </c>
      <c r="Z31" s="10"/>
      <c r="AA31" s="23">
        <v>655</v>
      </c>
      <c r="AB31" s="25" t="s">
        <v>38</v>
      </c>
      <c r="AC31" s="24">
        <v>686</v>
      </c>
      <c r="AD31" s="42">
        <f t="shared" si="1"/>
        <v>4</v>
      </c>
      <c r="AE31" s="41">
        <v>7</v>
      </c>
      <c r="AF31" s="71">
        <v>8</v>
      </c>
    </row>
    <row r="32" spans="2:32" ht="12.75">
      <c r="B32" s="71">
        <v>7</v>
      </c>
      <c r="C32" s="41">
        <v>6</v>
      </c>
      <c r="D32" s="41">
        <f t="shared" si="0"/>
        <v>3</v>
      </c>
      <c r="E32" s="40">
        <v>617</v>
      </c>
      <c r="F32" s="40" t="s">
        <v>39</v>
      </c>
      <c r="G32" s="41">
        <v>630</v>
      </c>
      <c r="H32" s="112"/>
      <c r="I32" s="71">
        <v>7</v>
      </c>
      <c r="J32" s="82"/>
      <c r="K32" s="140" t="s">
        <v>270</v>
      </c>
      <c r="L32" s="140" t="s">
        <v>269</v>
      </c>
      <c r="M32" s="140" t="s">
        <v>268</v>
      </c>
      <c r="N32" s="140" t="s">
        <v>267</v>
      </c>
      <c r="O32" s="140" t="s">
        <v>266</v>
      </c>
      <c r="P32" s="140" t="s">
        <v>265</v>
      </c>
      <c r="Q32" s="85"/>
      <c r="R32" s="140" t="s">
        <v>343</v>
      </c>
      <c r="S32" s="140" t="s">
        <v>344</v>
      </c>
      <c r="T32" s="140" t="s">
        <v>345</v>
      </c>
      <c r="U32" s="140" t="s">
        <v>346</v>
      </c>
      <c r="V32" s="140" t="s">
        <v>347</v>
      </c>
      <c r="W32" s="140" t="s">
        <v>348</v>
      </c>
      <c r="X32" s="86"/>
      <c r="Y32" s="71">
        <v>7</v>
      </c>
      <c r="Z32" s="10"/>
      <c r="AA32" s="39">
        <v>655</v>
      </c>
      <c r="AB32" s="42" t="s">
        <v>39</v>
      </c>
      <c r="AC32" s="41">
        <v>685</v>
      </c>
      <c r="AD32" s="42">
        <f t="shared" si="1"/>
        <v>3</v>
      </c>
      <c r="AE32" s="41">
        <v>6</v>
      </c>
      <c r="AF32" s="71">
        <v>7</v>
      </c>
    </row>
    <row r="33" spans="2:32" ht="12.75">
      <c r="B33" s="71">
        <v>6</v>
      </c>
      <c r="C33" s="41">
        <v>5</v>
      </c>
      <c r="D33" s="41">
        <f t="shared" si="0"/>
        <v>3</v>
      </c>
      <c r="E33" s="40">
        <v>616</v>
      </c>
      <c r="F33" s="40" t="s">
        <v>38</v>
      </c>
      <c r="G33" s="41">
        <v>629</v>
      </c>
      <c r="H33" s="112"/>
      <c r="I33" s="71">
        <v>6</v>
      </c>
      <c r="J33" s="82"/>
      <c r="K33" s="140" t="s">
        <v>277</v>
      </c>
      <c r="L33" s="140" t="s">
        <v>278</v>
      </c>
      <c r="M33" s="140" t="s">
        <v>279</v>
      </c>
      <c r="N33" s="140" t="s">
        <v>280</v>
      </c>
      <c r="O33" s="140" t="s">
        <v>281</v>
      </c>
      <c r="P33" s="140" t="s">
        <v>282</v>
      </c>
      <c r="Q33" s="85"/>
      <c r="R33" s="140" t="s">
        <v>354</v>
      </c>
      <c r="S33" s="140" t="s">
        <v>353</v>
      </c>
      <c r="T33" s="140" t="s">
        <v>352</v>
      </c>
      <c r="U33" s="140" t="s">
        <v>351</v>
      </c>
      <c r="V33" s="140" t="s">
        <v>350</v>
      </c>
      <c r="W33" s="140" t="s">
        <v>349</v>
      </c>
      <c r="X33" s="86"/>
      <c r="Y33" s="71">
        <v>6</v>
      </c>
      <c r="Z33" s="10"/>
      <c r="AA33" s="39">
        <v>654</v>
      </c>
      <c r="AB33" s="42" t="s">
        <v>38</v>
      </c>
      <c r="AC33" s="41">
        <v>684</v>
      </c>
      <c r="AD33" s="42">
        <f t="shared" si="1"/>
        <v>3</v>
      </c>
      <c r="AE33" s="41">
        <v>5</v>
      </c>
      <c r="AF33" s="71">
        <v>6</v>
      </c>
    </row>
    <row r="34" spans="2:32" ht="12.75">
      <c r="B34" s="71">
        <v>5</v>
      </c>
      <c r="C34" s="41">
        <v>4</v>
      </c>
      <c r="D34" s="41">
        <f t="shared" si="0"/>
        <v>2</v>
      </c>
      <c r="E34" s="40">
        <v>616</v>
      </c>
      <c r="F34" s="40" t="s">
        <v>39</v>
      </c>
      <c r="G34" s="41">
        <v>628</v>
      </c>
      <c r="H34" s="112"/>
      <c r="I34" s="71">
        <v>5</v>
      </c>
      <c r="J34" s="82"/>
      <c r="K34" s="140" t="s">
        <v>294</v>
      </c>
      <c r="L34" s="140" t="s">
        <v>293</v>
      </c>
      <c r="M34" s="140" t="s">
        <v>292</v>
      </c>
      <c r="N34" s="140" t="s">
        <v>291</v>
      </c>
      <c r="O34" s="140" t="s">
        <v>290</v>
      </c>
      <c r="P34" s="140" t="s">
        <v>289</v>
      </c>
      <c r="Q34" s="85"/>
      <c r="R34" s="140" t="s">
        <v>355</v>
      </c>
      <c r="S34" s="140" t="s">
        <v>356</v>
      </c>
      <c r="T34" s="140" t="s">
        <v>357</v>
      </c>
      <c r="U34" s="140" t="s">
        <v>358</v>
      </c>
      <c r="V34" s="140" t="s">
        <v>359</v>
      </c>
      <c r="W34" s="140" t="s">
        <v>360</v>
      </c>
      <c r="X34" s="86"/>
      <c r="Y34" s="71">
        <v>5</v>
      </c>
      <c r="Z34" s="10"/>
      <c r="AA34" s="39">
        <v>654</v>
      </c>
      <c r="AB34" s="42" t="s">
        <v>39</v>
      </c>
      <c r="AC34" s="41">
        <v>683</v>
      </c>
      <c r="AD34" s="42">
        <f t="shared" si="1"/>
        <v>2</v>
      </c>
      <c r="AE34" s="41">
        <v>4</v>
      </c>
      <c r="AF34" s="71">
        <v>5</v>
      </c>
    </row>
    <row r="35" spans="2:32" ht="12.75">
      <c r="B35" s="71">
        <v>4</v>
      </c>
      <c r="C35" s="41">
        <v>3</v>
      </c>
      <c r="D35" s="41">
        <f t="shared" si="0"/>
        <v>2</v>
      </c>
      <c r="E35" s="40">
        <v>615</v>
      </c>
      <c r="F35" s="40" t="s">
        <v>38</v>
      </c>
      <c r="G35" s="41">
        <v>627</v>
      </c>
      <c r="H35" s="112"/>
      <c r="I35" s="71">
        <v>4</v>
      </c>
      <c r="J35" s="82"/>
      <c r="K35" s="140" t="s">
        <v>301</v>
      </c>
      <c r="L35" s="140" t="s">
        <v>302</v>
      </c>
      <c r="M35" s="140" t="s">
        <v>303</v>
      </c>
      <c r="N35" s="140" t="s">
        <v>304</v>
      </c>
      <c r="O35" s="140" t="s">
        <v>305</v>
      </c>
      <c r="P35" s="140" t="s">
        <v>306</v>
      </c>
      <c r="Q35" s="85"/>
      <c r="R35" s="140" t="s">
        <v>366</v>
      </c>
      <c r="S35" s="140" t="s">
        <v>365</v>
      </c>
      <c r="T35" s="140" t="s">
        <v>364</v>
      </c>
      <c r="U35" s="140" t="s">
        <v>363</v>
      </c>
      <c r="V35" s="140" t="s">
        <v>362</v>
      </c>
      <c r="W35" s="140" t="s">
        <v>361</v>
      </c>
      <c r="X35" s="86"/>
      <c r="Y35" s="71">
        <v>4</v>
      </c>
      <c r="Z35" s="10"/>
      <c r="AA35" s="39">
        <v>653</v>
      </c>
      <c r="AB35" s="42" t="s">
        <v>38</v>
      </c>
      <c r="AC35" s="41">
        <v>682</v>
      </c>
      <c r="AD35" s="42">
        <f t="shared" si="1"/>
        <v>2</v>
      </c>
      <c r="AE35" s="41">
        <v>3</v>
      </c>
      <c r="AF35" s="71">
        <v>4</v>
      </c>
    </row>
    <row r="36" spans="2:32" ht="12.75">
      <c r="B36" s="71">
        <v>3</v>
      </c>
      <c r="C36" s="41">
        <v>2</v>
      </c>
      <c r="D36" s="41">
        <f t="shared" si="0"/>
        <v>1</v>
      </c>
      <c r="E36" s="40">
        <v>615</v>
      </c>
      <c r="F36" s="40" t="s">
        <v>39</v>
      </c>
      <c r="G36" s="41">
        <v>626</v>
      </c>
      <c r="H36" s="112"/>
      <c r="I36" s="71">
        <v>3</v>
      </c>
      <c r="J36" s="82"/>
      <c r="K36" s="140" t="s">
        <v>318</v>
      </c>
      <c r="L36" s="140" t="s">
        <v>317</v>
      </c>
      <c r="M36" s="140" t="s">
        <v>316</v>
      </c>
      <c r="N36" s="140" t="s">
        <v>315</v>
      </c>
      <c r="O36" s="140" t="s">
        <v>314</v>
      </c>
      <c r="P36" s="140" t="s">
        <v>313</v>
      </c>
      <c r="Q36" s="85"/>
      <c r="R36" s="140" t="s">
        <v>367</v>
      </c>
      <c r="S36" s="140" t="s">
        <v>368</v>
      </c>
      <c r="T36" s="140" t="s">
        <v>369</v>
      </c>
      <c r="U36" s="140" t="s">
        <v>370</v>
      </c>
      <c r="V36" s="140" t="s">
        <v>371</v>
      </c>
      <c r="W36" s="140" t="s">
        <v>372</v>
      </c>
      <c r="X36" s="86"/>
      <c r="Y36" s="71">
        <v>3</v>
      </c>
      <c r="Z36" s="10"/>
      <c r="AA36" s="39">
        <v>653</v>
      </c>
      <c r="AB36" s="42" t="s">
        <v>39</v>
      </c>
      <c r="AC36" s="41">
        <v>681</v>
      </c>
      <c r="AD36" s="42">
        <f t="shared" si="1"/>
        <v>1</v>
      </c>
      <c r="AE36" s="41">
        <v>2</v>
      </c>
      <c r="AF36" s="71">
        <v>3</v>
      </c>
    </row>
    <row r="37" spans="2:32" ht="12.75">
      <c r="B37" s="71">
        <v>2</v>
      </c>
      <c r="C37" s="41">
        <v>1</v>
      </c>
      <c r="D37" s="41">
        <f t="shared" si="0"/>
        <v>1</v>
      </c>
      <c r="E37" s="40">
        <v>614</v>
      </c>
      <c r="F37" s="40" t="s">
        <v>38</v>
      </c>
      <c r="G37" s="41">
        <v>625</v>
      </c>
      <c r="H37" s="112"/>
      <c r="I37" s="71">
        <v>2</v>
      </c>
      <c r="J37" s="82"/>
      <c r="K37" s="140" t="s">
        <v>325</v>
      </c>
      <c r="L37" s="140" t="s">
        <v>326</v>
      </c>
      <c r="M37" s="140" t="s">
        <v>327</v>
      </c>
      <c r="N37" s="140" t="s">
        <v>328</v>
      </c>
      <c r="O37" s="140" t="s">
        <v>329</v>
      </c>
      <c r="P37" s="140" t="s">
        <v>330</v>
      </c>
      <c r="Q37" s="85"/>
      <c r="R37" s="140" t="s">
        <v>46</v>
      </c>
      <c r="S37" s="140" t="s">
        <v>45</v>
      </c>
      <c r="T37" s="140" t="s">
        <v>44</v>
      </c>
      <c r="U37" s="140" t="s">
        <v>43</v>
      </c>
      <c r="V37" s="140" t="s">
        <v>42</v>
      </c>
      <c r="W37" s="140" t="s">
        <v>41</v>
      </c>
      <c r="X37" s="86"/>
      <c r="Y37" s="71">
        <v>2</v>
      </c>
      <c r="Z37" s="10"/>
      <c r="AA37" s="39">
        <v>652</v>
      </c>
      <c r="AB37" s="42" t="s">
        <v>38</v>
      </c>
      <c r="AC37" s="41">
        <v>680</v>
      </c>
      <c r="AD37" s="42">
        <f t="shared" si="1"/>
        <v>1</v>
      </c>
      <c r="AE37" s="41">
        <v>1</v>
      </c>
      <c r="AF37" s="71">
        <v>2</v>
      </c>
    </row>
    <row r="38" spans="2:32" ht="13.5" thickBot="1">
      <c r="B38" s="75">
        <v>1</v>
      </c>
      <c r="C38" s="66">
        <v>32</v>
      </c>
      <c r="D38" s="66">
        <f t="shared" si="0"/>
        <v>16</v>
      </c>
      <c r="E38" s="65">
        <v>614</v>
      </c>
      <c r="F38" s="65" t="s">
        <v>39</v>
      </c>
      <c r="G38" s="66">
        <v>624</v>
      </c>
      <c r="H38" s="112"/>
      <c r="I38" s="75">
        <v>1</v>
      </c>
      <c r="J38" s="82"/>
      <c r="K38" s="138" t="s">
        <v>58</v>
      </c>
      <c r="L38" s="138" t="s">
        <v>57</v>
      </c>
      <c r="M38" s="138" t="s">
        <v>56</v>
      </c>
      <c r="N38" s="138" t="s">
        <v>55</v>
      </c>
      <c r="O38" s="138" t="s">
        <v>54</v>
      </c>
      <c r="P38" s="138" t="s">
        <v>53</v>
      </c>
      <c r="Q38" s="85"/>
      <c r="R38" s="138" t="s">
        <v>148</v>
      </c>
      <c r="S38" s="138" t="s">
        <v>149</v>
      </c>
      <c r="T38" s="138" t="s">
        <v>150</v>
      </c>
      <c r="U38" s="138" t="s">
        <v>151</v>
      </c>
      <c r="V38" s="138" t="s">
        <v>152</v>
      </c>
      <c r="W38" s="138" t="s">
        <v>153</v>
      </c>
      <c r="X38" s="86"/>
      <c r="Y38" s="75">
        <v>1</v>
      </c>
      <c r="Z38" s="10"/>
      <c r="AA38" s="64">
        <v>652</v>
      </c>
      <c r="AB38" s="117" t="s">
        <v>39</v>
      </c>
      <c r="AC38" s="66">
        <v>679</v>
      </c>
      <c r="AD38" s="42">
        <f t="shared" si="1"/>
        <v>16</v>
      </c>
      <c r="AE38" s="41">
        <v>32</v>
      </c>
      <c r="AF38" s="75">
        <v>1</v>
      </c>
    </row>
    <row r="39" spans="2:32" ht="12.75">
      <c r="B39" s="143"/>
      <c r="C39" s="11"/>
      <c r="D39" s="11"/>
      <c r="E39" s="23" t="s">
        <v>4</v>
      </c>
      <c r="F39" s="4"/>
      <c r="G39" s="25" t="s">
        <v>5</v>
      </c>
      <c r="H39" s="112"/>
      <c r="I39" s="71" t="s">
        <v>378</v>
      </c>
      <c r="J39" s="82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11"/>
      <c r="Y39" s="70" t="s">
        <v>378</v>
      </c>
      <c r="Z39" s="10"/>
      <c r="AA39" s="23" t="s">
        <v>4</v>
      </c>
      <c r="AB39" s="4"/>
      <c r="AC39" s="25" t="s">
        <v>5</v>
      </c>
      <c r="AD39" s="3"/>
      <c r="AE39" s="119"/>
      <c r="AF39" s="120"/>
    </row>
    <row r="40" spans="2:32" ht="13.5" thickBot="1">
      <c r="B40" s="75" t="s">
        <v>373</v>
      </c>
      <c r="C40" s="117" t="s">
        <v>376</v>
      </c>
      <c r="D40" s="117" t="s">
        <v>377</v>
      </c>
      <c r="E40" s="64"/>
      <c r="F40" s="65" t="s">
        <v>2</v>
      </c>
      <c r="G40" s="117"/>
      <c r="I40" s="71" t="s">
        <v>379</v>
      </c>
      <c r="J40" s="82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11"/>
      <c r="Y40" s="75" t="s">
        <v>379</v>
      </c>
      <c r="Z40" s="10"/>
      <c r="AA40" s="39"/>
      <c r="AB40" s="40" t="s">
        <v>2</v>
      </c>
      <c r="AC40" s="42"/>
      <c r="AD40" s="42" t="s">
        <v>377</v>
      </c>
      <c r="AE40" s="41" t="s">
        <v>376</v>
      </c>
      <c r="AF40" s="71" t="s">
        <v>373</v>
      </c>
    </row>
    <row r="41" spans="2:32" ht="13.5" thickBot="1">
      <c r="B41" s="108"/>
      <c r="C41" s="109"/>
      <c r="D41" s="80" t="s">
        <v>375</v>
      </c>
      <c r="E41" s="109"/>
      <c r="F41" s="109"/>
      <c r="G41" s="110"/>
      <c r="I41" s="77"/>
      <c r="J41" s="78"/>
      <c r="K41" s="79" t="s">
        <v>0</v>
      </c>
      <c r="L41" s="78"/>
      <c r="M41" s="78"/>
      <c r="N41" s="78"/>
      <c r="O41" s="78"/>
      <c r="P41" s="78"/>
      <c r="Q41" s="80" t="s">
        <v>40</v>
      </c>
      <c r="R41" s="78"/>
      <c r="S41" s="78"/>
      <c r="T41" s="78"/>
      <c r="U41" s="78"/>
      <c r="V41" s="78"/>
      <c r="W41" s="79" t="s">
        <v>1</v>
      </c>
      <c r="X41" s="78"/>
      <c r="Y41" s="81"/>
      <c r="Z41" s="111"/>
      <c r="AA41" s="108"/>
      <c r="AB41" s="109"/>
      <c r="AC41" s="109"/>
      <c r="AD41" s="80" t="s">
        <v>375</v>
      </c>
      <c r="AE41" s="109"/>
      <c r="AF41" s="110"/>
    </row>
    <row r="45" ht="13.5" thickBot="1"/>
    <row r="46" spans="17:22" ht="13.5" thickBot="1">
      <c r="Q46" s="121" t="s">
        <v>342</v>
      </c>
      <c r="R46" s="123" t="s">
        <v>341</v>
      </c>
      <c r="S46" s="124" t="s">
        <v>340</v>
      </c>
      <c r="T46" s="122" t="s">
        <v>339</v>
      </c>
      <c r="U46" s="122" t="s">
        <v>338</v>
      </c>
      <c r="V46" s="125" t="s">
        <v>337</v>
      </c>
    </row>
    <row r="47" spans="17:22" ht="12.75">
      <c r="Q47" s="88" t="s">
        <v>343</v>
      </c>
      <c r="R47" s="89" t="s">
        <v>344</v>
      </c>
      <c r="S47" s="90" t="s">
        <v>345</v>
      </c>
      <c r="T47" s="87" t="s">
        <v>346</v>
      </c>
      <c r="U47" s="87" t="s">
        <v>347</v>
      </c>
      <c r="V47" s="91" t="s">
        <v>348</v>
      </c>
    </row>
    <row r="48" spans="17:22" ht="13.5" thickBot="1">
      <c r="Q48" s="93" t="s">
        <v>354</v>
      </c>
      <c r="R48" s="94" t="s">
        <v>353</v>
      </c>
      <c r="S48" s="95" t="s">
        <v>352</v>
      </c>
      <c r="T48" s="92" t="s">
        <v>351</v>
      </c>
      <c r="U48" s="92" t="s">
        <v>350</v>
      </c>
      <c r="V48" s="96" t="s">
        <v>349</v>
      </c>
    </row>
    <row r="49" spans="17:22" ht="12.75">
      <c r="Q49" s="88" t="s">
        <v>355</v>
      </c>
      <c r="R49" s="89" t="s">
        <v>356</v>
      </c>
      <c r="S49" s="90" t="s">
        <v>357</v>
      </c>
      <c r="T49" s="87" t="s">
        <v>358</v>
      </c>
      <c r="U49" s="87" t="s">
        <v>359</v>
      </c>
      <c r="V49" s="91" t="s">
        <v>360</v>
      </c>
    </row>
    <row r="50" spans="17:22" ht="13.5" thickBot="1">
      <c r="Q50" s="93" t="s">
        <v>366</v>
      </c>
      <c r="R50" s="94" t="s">
        <v>365</v>
      </c>
      <c r="S50" s="95" t="s">
        <v>364</v>
      </c>
      <c r="T50" s="92" t="s">
        <v>363</v>
      </c>
      <c r="U50" s="92" t="s">
        <v>362</v>
      </c>
      <c r="V50" s="96" t="s">
        <v>361</v>
      </c>
    </row>
    <row r="51" spans="17:22" ht="12.75">
      <c r="Q51" s="88" t="s">
        <v>367</v>
      </c>
      <c r="R51" s="89" t="s">
        <v>368</v>
      </c>
      <c r="S51" s="90" t="s">
        <v>369</v>
      </c>
      <c r="T51" s="87" t="s">
        <v>370</v>
      </c>
      <c r="U51" s="87" t="s">
        <v>371</v>
      </c>
      <c r="V51" s="91" t="s">
        <v>372</v>
      </c>
    </row>
    <row r="52" spans="17:22" ht="13.5" thickBot="1">
      <c r="Q52" s="93" t="s">
        <v>46</v>
      </c>
      <c r="R52" s="94" t="s">
        <v>45</v>
      </c>
      <c r="S52" s="95" t="s">
        <v>44</v>
      </c>
      <c r="T52" s="92" t="s">
        <v>43</v>
      </c>
      <c r="U52" s="92" t="s">
        <v>42</v>
      </c>
      <c r="V52" s="96" t="s">
        <v>41</v>
      </c>
    </row>
    <row r="53" spans="17:22" ht="12.75">
      <c r="Q53" s="99" t="s">
        <v>148</v>
      </c>
      <c r="R53" s="100" t="s">
        <v>149</v>
      </c>
      <c r="S53" s="101" t="s">
        <v>150</v>
      </c>
      <c r="T53" s="97" t="s">
        <v>151</v>
      </c>
      <c r="U53" s="97" t="s">
        <v>152</v>
      </c>
      <c r="V53" s="102" t="s">
        <v>153</v>
      </c>
    </row>
    <row r="54" spans="17:22" ht="13.5" thickBot="1">
      <c r="Q54" s="104" t="s">
        <v>164</v>
      </c>
      <c r="R54" s="105" t="s">
        <v>163</v>
      </c>
      <c r="S54" s="106" t="s">
        <v>162</v>
      </c>
      <c r="T54" s="103" t="s">
        <v>161</v>
      </c>
      <c r="U54" s="103" t="s">
        <v>160</v>
      </c>
      <c r="V54" s="107" t="s">
        <v>159</v>
      </c>
    </row>
    <row r="55" spans="17:22" ht="12.75">
      <c r="Q55" s="99" t="s">
        <v>171</v>
      </c>
      <c r="R55" s="100" t="s">
        <v>172</v>
      </c>
      <c r="S55" s="101" t="s">
        <v>173</v>
      </c>
      <c r="T55" s="97" t="s">
        <v>174</v>
      </c>
      <c r="U55" s="97" t="s">
        <v>175</v>
      </c>
      <c r="V55" s="102" t="s">
        <v>176</v>
      </c>
    </row>
    <row r="56" spans="17:22" ht="13.5" thickBot="1">
      <c r="Q56" s="104" t="s">
        <v>188</v>
      </c>
      <c r="R56" s="105" t="s">
        <v>187</v>
      </c>
      <c r="S56" s="106" t="s">
        <v>186</v>
      </c>
      <c r="T56" s="103" t="s">
        <v>185</v>
      </c>
      <c r="U56" s="103" t="s">
        <v>184</v>
      </c>
      <c r="V56" s="107" t="s">
        <v>183</v>
      </c>
    </row>
    <row r="57" spans="17:22" ht="12.75">
      <c r="Q57" s="99" t="s">
        <v>195</v>
      </c>
      <c r="R57" s="100" t="s">
        <v>196</v>
      </c>
      <c r="S57" s="101" t="s">
        <v>197</v>
      </c>
      <c r="T57" s="97" t="s">
        <v>198</v>
      </c>
      <c r="U57" s="97" t="s">
        <v>199</v>
      </c>
      <c r="V57" s="102" t="s">
        <v>200</v>
      </c>
    </row>
    <row r="58" spans="17:22" ht="13.5" thickBot="1">
      <c r="Q58" s="104" t="s">
        <v>212</v>
      </c>
      <c r="R58" s="105" t="s">
        <v>211</v>
      </c>
      <c r="S58" s="106" t="s">
        <v>210</v>
      </c>
      <c r="T58" s="103" t="s">
        <v>209</v>
      </c>
      <c r="U58" s="103" t="s">
        <v>208</v>
      </c>
      <c r="V58" s="107" t="s">
        <v>207</v>
      </c>
    </row>
    <row r="59" spans="17:22" ht="12.75">
      <c r="Q59" s="99" t="s">
        <v>219</v>
      </c>
      <c r="R59" s="100" t="s">
        <v>220</v>
      </c>
      <c r="S59" s="101" t="s">
        <v>221</v>
      </c>
      <c r="T59" s="97" t="s">
        <v>222</v>
      </c>
      <c r="U59" s="97" t="s">
        <v>430</v>
      </c>
      <c r="V59" s="102" t="s">
        <v>223</v>
      </c>
    </row>
    <row r="60" spans="17:22" ht="13.5" thickBot="1">
      <c r="Q60" s="104" t="s">
        <v>235</v>
      </c>
      <c r="R60" s="105" t="s">
        <v>234</v>
      </c>
      <c r="S60" s="106" t="s">
        <v>233</v>
      </c>
      <c r="T60" s="103" t="s">
        <v>232</v>
      </c>
      <c r="U60" s="103" t="s">
        <v>231</v>
      </c>
      <c r="V60" s="107" t="s">
        <v>230</v>
      </c>
    </row>
    <row r="61" spans="17:22" ht="12.75">
      <c r="Q61" s="126" t="s">
        <v>147</v>
      </c>
      <c r="R61" s="127" t="s">
        <v>146</v>
      </c>
      <c r="S61" s="128" t="s">
        <v>145</v>
      </c>
      <c r="T61" s="129" t="s">
        <v>144</v>
      </c>
      <c r="U61" s="129" t="s">
        <v>143</v>
      </c>
      <c r="V61" s="130" t="s">
        <v>142</v>
      </c>
    </row>
    <row r="62" spans="17:22" ht="13.5" thickBot="1">
      <c r="Q62" s="131" t="s">
        <v>154</v>
      </c>
      <c r="R62" s="132" t="s">
        <v>429</v>
      </c>
      <c r="S62" s="133" t="s">
        <v>155</v>
      </c>
      <c r="T62" s="134" t="s">
        <v>156</v>
      </c>
      <c r="U62" s="134" t="s">
        <v>157</v>
      </c>
      <c r="V62" s="135" t="s">
        <v>158</v>
      </c>
    </row>
    <row r="63" spans="17:22" ht="12.75">
      <c r="Q63" s="88" t="s">
        <v>170</v>
      </c>
      <c r="R63" s="89" t="s">
        <v>169</v>
      </c>
      <c r="S63" s="90" t="s">
        <v>168</v>
      </c>
      <c r="T63" s="87" t="s">
        <v>167</v>
      </c>
      <c r="U63" s="87" t="s">
        <v>166</v>
      </c>
      <c r="V63" s="91" t="s">
        <v>165</v>
      </c>
    </row>
    <row r="64" spans="17:22" ht="13.5" thickBot="1">
      <c r="Q64" s="93" t="s">
        <v>177</v>
      </c>
      <c r="R64" s="94" t="s">
        <v>178</v>
      </c>
      <c r="S64" s="95" t="s">
        <v>179</v>
      </c>
      <c r="T64" s="92" t="s">
        <v>180</v>
      </c>
      <c r="U64" s="92" t="s">
        <v>181</v>
      </c>
      <c r="V64" s="96" t="s">
        <v>182</v>
      </c>
    </row>
    <row r="65" spans="17:22" ht="12.75">
      <c r="Q65" s="88" t="s">
        <v>194</v>
      </c>
      <c r="R65" s="89" t="s">
        <v>193</v>
      </c>
      <c r="S65" s="90" t="s">
        <v>192</v>
      </c>
      <c r="T65" s="87" t="s">
        <v>191</v>
      </c>
      <c r="U65" s="87" t="s">
        <v>190</v>
      </c>
      <c r="V65" s="91" t="s">
        <v>189</v>
      </c>
    </row>
    <row r="66" spans="17:22" ht="13.5" thickBot="1">
      <c r="Q66" s="93" t="s">
        <v>201</v>
      </c>
      <c r="R66" s="94" t="s">
        <v>202</v>
      </c>
      <c r="S66" s="95" t="s">
        <v>203</v>
      </c>
      <c r="T66" s="92" t="s">
        <v>204</v>
      </c>
      <c r="U66" s="92" t="s">
        <v>205</v>
      </c>
      <c r="V66" s="96" t="s">
        <v>206</v>
      </c>
    </row>
    <row r="67" spans="17:22" ht="12.75">
      <c r="Q67" s="88" t="s">
        <v>218</v>
      </c>
      <c r="R67" s="89" t="s">
        <v>217</v>
      </c>
      <c r="S67" s="90" t="s">
        <v>216</v>
      </c>
      <c r="T67" s="87" t="s">
        <v>215</v>
      </c>
      <c r="U67" s="87" t="s">
        <v>214</v>
      </c>
      <c r="V67" s="91" t="s">
        <v>213</v>
      </c>
    </row>
    <row r="68" spans="17:22" ht="13.5" thickBot="1">
      <c r="Q68" s="93" t="s">
        <v>224</v>
      </c>
      <c r="R68" s="94" t="s">
        <v>225</v>
      </c>
      <c r="S68" s="95" t="s">
        <v>226</v>
      </c>
      <c r="T68" s="92" t="s">
        <v>227</v>
      </c>
      <c r="U68" s="92" t="s">
        <v>228</v>
      </c>
      <c r="V68" s="96" t="s">
        <v>229</v>
      </c>
    </row>
    <row r="69" spans="17:22" ht="12.75">
      <c r="Q69" s="99" t="s">
        <v>391</v>
      </c>
      <c r="R69" s="100" t="s">
        <v>390</v>
      </c>
      <c r="S69" s="101" t="s">
        <v>389</v>
      </c>
      <c r="T69" s="97" t="s">
        <v>388</v>
      </c>
      <c r="U69" s="97" t="s">
        <v>387</v>
      </c>
      <c r="V69" s="102" t="s">
        <v>386</v>
      </c>
    </row>
    <row r="70" spans="17:22" ht="13.5" thickBot="1">
      <c r="Q70" s="104" t="s">
        <v>392</v>
      </c>
      <c r="R70" s="105" t="s">
        <v>428</v>
      </c>
      <c r="S70" s="106" t="s">
        <v>393</v>
      </c>
      <c r="T70" s="103" t="s">
        <v>394</v>
      </c>
      <c r="U70" s="103" t="s">
        <v>395</v>
      </c>
      <c r="V70" s="107" t="s">
        <v>396</v>
      </c>
    </row>
    <row r="71" spans="17:22" ht="12.75">
      <c r="Q71" s="99" t="s">
        <v>402</v>
      </c>
      <c r="R71" s="100" t="s">
        <v>401</v>
      </c>
      <c r="S71" s="101" t="s">
        <v>400</v>
      </c>
      <c r="T71" s="97" t="s">
        <v>399</v>
      </c>
      <c r="U71" s="97" t="s">
        <v>398</v>
      </c>
      <c r="V71" s="102" t="s">
        <v>397</v>
      </c>
    </row>
    <row r="72" spans="17:22" ht="13.5" thickBot="1">
      <c r="Q72" s="104" t="s">
        <v>403</v>
      </c>
      <c r="R72" s="105" t="s">
        <v>404</v>
      </c>
      <c r="S72" s="106" t="s">
        <v>405</v>
      </c>
      <c r="T72" s="103" t="s">
        <v>406</v>
      </c>
      <c r="U72" s="103" t="s">
        <v>407</v>
      </c>
      <c r="V72" s="107" t="s">
        <v>408</v>
      </c>
    </row>
    <row r="73" spans="17:22" ht="12.75">
      <c r="Q73" s="99" t="s">
        <v>414</v>
      </c>
      <c r="R73" s="100" t="s">
        <v>413</v>
      </c>
      <c r="S73" s="101" t="s">
        <v>412</v>
      </c>
      <c r="T73" s="97" t="s">
        <v>411</v>
      </c>
      <c r="U73" s="97" t="s">
        <v>410</v>
      </c>
      <c r="V73" s="102" t="s">
        <v>409</v>
      </c>
    </row>
    <row r="74" spans="17:22" ht="13.5" thickBot="1">
      <c r="Q74" s="104" t="s">
        <v>415</v>
      </c>
      <c r="R74" s="105" t="s">
        <v>416</v>
      </c>
      <c r="S74" s="106" t="s">
        <v>417</v>
      </c>
      <c r="T74" s="103" t="s">
        <v>418</v>
      </c>
      <c r="U74" s="103" t="s">
        <v>419</v>
      </c>
      <c r="V74" s="107" t="s">
        <v>420</v>
      </c>
    </row>
    <row r="75" spans="17:22" ht="12.75">
      <c r="Q75" s="99" t="s">
        <v>426</v>
      </c>
      <c r="R75" s="100" t="s">
        <v>425</v>
      </c>
      <c r="S75" s="101" t="s">
        <v>424</v>
      </c>
      <c r="T75" s="97" t="s">
        <v>423</v>
      </c>
      <c r="U75" s="97" t="s">
        <v>422</v>
      </c>
      <c r="V75" s="102" t="s">
        <v>421</v>
      </c>
    </row>
    <row r="76" spans="17:22" ht="13.5" thickBot="1">
      <c r="Q76" s="104" t="s">
        <v>380</v>
      </c>
      <c r="R76" s="105" t="s">
        <v>381</v>
      </c>
      <c r="S76" s="106" t="s">
        <v>382</v>
      </c>
      <c r="T76" s="103" t="s">
        <v>383</v>
      </c>
      <c r="U76" s="103" t="s">
        <v>384</v>
      </c>
      <c r="V76" s="107" t="s">
        <v>385</v>
      </c>
    </row>
    <row r="77" spans="17:22" ht="13.5" thickBot="1">
      <c r="Q77" s="121" t="s">
        <v>331</v>
      </c>
      <c r="R77" s="123" t="s">
        <v>332</v>
      </c>
      <c r="S77" s="124" t="s">
        <v>333</v>
      </c>
      <c r="T77" s="122" t="s">
        <v>334</v>
      </c>
      <c r="U77" s="122" t="s">
        <v>335</v>
      </c>
      <c r="V77" s="125" t="s">
        <v>336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Robinson</cp:lastModifiedBy>
  <cp:lastPrinted>2005-03-21T09:15:08Z</cp:lastPrinted>
  <dcterms:created xsi:type="dcterms:W3CDTF">2005-03-07T10:56:31Z</dcterms:created>
  <dcterms:modified xsi:type="dcterms:W3CDTF">2005-04-01T15:33:40Z</dcterms:modified>
  <cp:category/>
  <cp:version/>
  <cp:contentType/>
  <cp:contentStatus/>
</cp:coreProperties>
</file>